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24226"/>
  <mc:AlternateContent xmlns:mc="http://schemas.openxmlformats.org/markup-compatibility/2006">
    <mc:Choice Requires="x15">
      <x15ac:absPath xmlns:x15ac="http://schemas.microsoft.com/office/spreadsheetml/2010/11/ac" url="\\Landisk-san\産業共通\農業振興係\再生協議会\経営所得安定対策\水田収益力強化ビジョン\R5\提出\"/>
    </mc:Choice>
  </mc:AlternateContent>
  <xr:revisionPtr revIDLastSave="0" documentId="13_ncr:1_{25274869-CCE8-4E22-BBAC-09D17B51F803}" xr6:coauthVersionLast="36" xr6:coauthVersionMax="36" xr10:uidLastSave="{00000000-0000-0000-0000-000000000000}"/>
  <bookViews>
    <workbookView xWindow="0" yWindow="0" windowWidth="14385" windowHeight="3045" tabRatio="878" xr2:uid="{00000000-000D-0000-FFFF-FFFF00000000}"/>
  </bookViews>
  <sheets>
    <sheet name="作物ごとの作付予定面積等（公表用）" sheetId="31" r:id="rId1"/>
    <sheet name="課題解決に向けた取組及び目標（公表用）" sheetId="29" r:id="rId2"/>
    <sheet name="活用方法の概要 (公表用)" sheetId="30" r:id="rId3"/>
    <sheet name="①地域_総括表" sheetId="21" r:id="rId4"/>
    <sheet name="②活用方法" sheetId="45" r:id="rId5"/>
    <sheet name="③調整方法" sheetId="26" r:id="rId6"/>
    <sheet name="④個票1" sheetId="36" r:id="rId7"/>
    <sheet name="④個票2" sheetId="27" r:id="rId8"/>
    <sheet name="④個票3" sheetId="37" r:id="rId9"/>
    <sheet name="④個票4" sheetId="38" r:id="rId10"/>
    <sheet name="④個票5" sheetId="39" r:id="rId11"/>
    <sheet name="④個票6" sheetId="40" r:id="rId12"/>
    <sheet name="④個票7" sheetId="41" r:id="rId13"/>
    <sheet name="④個票8" sheetId="42" r:id="rId14"/>
    <sheet name="④個票9" sheetId="43" r:id="rId15"/>
    <sheet name="④個票10" sheetId="44" r:id="rId16"/>
  </sheets>
  <definedNames>
    <definedName name="_xlnm.Print_Area" localSheetId="3">①地域_総括表!$A$1:$G$13</definedName>
    <definedName name="_xlnm.Print_Area" localSheetId="4">②活用方法!$A$1:$X$24</definedName>
    <definedName name="_xlnm.Print_Area" localSheetId="5">③調整方法!$A$1:$S$14</definedName>
    <definedName name="_xlnm.Print_Area" localSheetId="6">④個票1!$A$1:$Y$43</definedName>
    <definedName name="_xlnm.Print_Area" localSheetId="15">④個票10!$A$1:$Y$29</definedName>
    <definedName name="_xlnm.Print_Area" localSheetId="7">④個票2!$A$1:$Y$43</definedName>
    <definedName name="_xlnm.Print_Area" localSheetId="8">④個票3!$A$1:$Y$29</definedName>
    <definedName name="_xlnm.Print_Area" localSheetId="9">④個票4!$A$1:$Y$31</definedName>
    <definedName name="_xlnm.Print_Area" localSheetId="10">④個票5!$A$1:$Y$31</definedName>
    <definedName name="_xlnm.Print_Area" localSheetId="11">④個票6!$A$1:$Y$31</definedName>
    <definedName name="_xlnm.Print_Area" localSheetId="12">④個票7!$A$1:$Y$31</definedName>
    <definedName name="_xlnm.Print_Area" localSheetId="13">④個票8!$A$1:$Y$43</definedName>
    <definedName name="_xlnm.Print_Area" localSheetId="14">④個票9!$A$1:$Y$30</definedName>
    <definedName name="_xlnm.Print_Area" localSheetId="2">'活用方法の概要 (公表用)'!$A$1:$G$20</definedName>
    <definedName name="_xlnm.Print_Area" localSheetId="0">'作物ごとの作付予定面積等（公表用）'!$A$1:$I$33</definedName>
    <definedName name="tmp2011214113935992" localSheetId="3">#REF!</definedName>
    <definedName name="tmp2011214113935992" localSheetId="4">#REF!</definedName>
    <definedName name="tmp2011214113935992" localSheetId="6">#REF!</definedName>
    <definedName name="tmp2011214113935992" localSheetId="15">#REF!</definedName>
    <definedName name="tmp2011214113935992" localSheetId="8">#REF!</definedName>
    <definedName name="tmp2011214113935992" localSheetId="9">#REF!</definedName>
    <definedName name="tmp2011214113935992" localSheetId="10">#REF!</definedName>
    <definedName name="tmp2011214113935992" localSheetId="11">#REF!</definedName>
    <definedName name="tmp2011214113935992" localSheetId="12">#REF!</definedName>
    <definedName name="tmp2011214113935992" localSheetId="13">#REF!</definedName>
    <definedName name="tmp2011214113935992" localSheetId="14">#REF!</definedName>
    <definedName name="tmp2011214113935992">#REF!</definedName>
    <definedName name="整理" localSheetId="3">#REF!</definedName>
    <definedName name="整理" localSheetId="4">#REF!</definedName>
    <definedName name="整理" localSheetId="6">#REF!</definedName>
    <definedName name="整理" localSheetId="15">#REF!</definedName>
    <definedName name="整理" localSheetId="8">#REF!</definedName>
    <definedName name="整理" localSheetId="9">#REF!</definedName>
    <definedName name="整理" localSheetId="10">#REF!</definedName>
    <definedName name="整理" localSheetId="11">#REF!</definedName>
    <definedName name="整理" localSheetId="12">#REF!</definedName>
    <definedName name="整理" localSheetId="13">#REF!</definedName>
    <definedName name="整理" localSheetId="14">#REF!</definedName>
    <definedName name="整理">#REF!</definedName>
    <definedName name="整理１" localSheetId="3">#REF!</definedName>
    <definedName name="整理１" localSheetId="4">#REF!</definedName>
    <definedName name="整理１" localSheetId="6">#REF!</definedName>
    <definedName name="整理１" localSheetId="15">#REF!</definedName>
    <definedName name="整理１" localSheetId="8">#REF!</definedName>
    <definedName name="整理１" localSheetId="9">#REF!</definedName>
    <definedName name="整理１" localSheetId="10">#REF!</definedName>
    <definedName name="整理１" localSheetId="11">#REF!</definedName>
    <definedName name="整理１" localSheetId="12">#REF!</definedName>
    <definedName name="整理１" localSheetId="13">#REF!</definedName>
    <definedName name="整理１" localSheetId="14">#REF!</definedName>
    <definedName name="整理１">#REF!</definedName>
  </definedNames>
  <calcPr calcId="191029"/>
</workbook>
</file>

<file path=xl/calcChain.xml><?xml version="1.0" encoding="utf-8"?>
<calcChain xmlns="http://schemas.openxmlformats.org/spreadsheetml/2006/main">
  <c r="G11" i="21" l="1"/>
  <c r="AD20" i="45" l="1"/>
  <c r="AJ21" i="45" l="1"/>
  <c r="AJ23" i="45" s="1"/>
  <c r="AD21" i="45"/>
  <c r="AD23" i="45" s="1"/>
  <c r="AC21" i="45"/>
  <c r="Z21" i="45"/>
  <c r="AJ20" i="45"/>
  <c r="AJ22" i="45" s="1"/>
  <c r="AD22" i="45"/>
  <c r="AC20" i="45"/>
  <c r="Z20" i="45"/>
  <c r="V20" i="45"/>
  <c r="AJ19" i="45"/>
  <c r="AQ19" i="45" s="1"/>
  <c r="AD19" i="45"/>
  <c r="AP19" i="45" s="1"/>
  <c r="AC19" i="45"/>
  <c r="AB19" i="45"/>
  <c r="AA19" i="45"/>
  <c r="Z19" i="45"/>
  <c r="V19" i="45"/>
  <c r="W19" i="45" s="1"/>
  <c r="AJ18" i="45"/>
  <c r="AQ18" i="45" s="1"/>
  <c r="AD18" i="45"/>
  <c r="AP18" i="45" s="1"/>
  <c r="AC18" i="45"/>
  <c r="AB18" i="45"/>
  <c r="AA18" i="45"/>
  <c r="Z18" i="45"/>
  <c r="V18" i="45"/>
  <c r="W18" i="45" s="1"/>
  <c r="AQ17" i="45"/>
  <c r="AJ17" i="45"/>
  <c r="AD17" i="45"/>
  <c r="AP17" i="45" s="1"/>
  <c r="AC17" i="45"/>
  <c r="AB17" i="45"/>
  <c r="AA17" i="45"/>
  <c r="Z17" i="45"/>
  <c r="W17" i="45"/>
  <c r="V17" i="45"/>
  <c r="AP16" i="45"/>
  <c r="AJ16" i="45"/>
  <c r="AQ16" i="45" s="1"/>
  <c r="AD16" i="45"/>
  <c r="AC16" i="45"/>
  <c r="AB16" i="45"/>
  <c r="AA16" i="45"/>
  <c r="Z16" i="45"/>
  <c r="V16" i="45"/>
  <c r="W16" i="45" s="1"/>
  <c r="AQ15" i="45"/>
  <c r="AJ15" i="45"/>
  <c r="AD15" i="45"/>
  <c r="AP15" i="45" s="1"/>
  <c r="AC15" i="45"/>
  <c r="AB15" i="45"/>
  <c r="AA15" i="45"/>
  <c r="Z15" i="45"/>
  <c r="W15" i="45"/>
  <c r="V15" i="45"/>
  <c r="AP14" i="45"/>
  <c r="AJ14" i="45"/>
  <c r="AQ14" i="45" s="1"/>
  <c r="AD14" i="45"/>
  <c r="AC14" i="45"/>
  <c r="AB14" i="45"/>
  <c r="AA14" i="45"/>
  <c r="Z14" i="45"/>
  <c r="V14" i="45"/>
  <c r="W14" i="45" s="1"/>
  <c r="AQ13" i="45"/>
  <c r="AJ13" i="45"/>
  <c r="AD13" i="45"/>
  <c r="AP13" i="45" s="1"/>
  <c r="AC13" i="45"/>
  <c r="AB13" i="45"/>
  <c r="AA13" i="45"/>
  <c r="Z13" i="45"/>
  <c r="W13" i="45"/>
  <c r="V13" i="45"/>
  <c r="AP12" i="45"/>
  <c r="AJ12" i="45"/>
  <c r="AQ12" i="45" s="1"/>
  <c r="AD12" i="45"/>
  <c r="AC12" i="45"/>
  <c r="AB12" i="45"/>
  <c r="AA12" i="45"/>
  <c r="Z12" i="45"/>
  <c r="V12" i="45"/>
  <c r="W12" i="45" s="1"/>
  <c r="AQ11" i="45"/>
  <c r="AJ11" i="45"/>
  <c r="AD11" i="45"/>
  <c r="AP11" i="45" s="1"/>
  <c r="AC11" i="45"/>
  <c r="AB11" i="45"/>
  <c r="AA11" i="45"/>
  <c r="Z11" i="45"/>
  <c r="W11" i="45"/>
  <c r="V11" i="45"/>
  <c r="AP10" i="45"/>
  <c r="AJ10" i="45"/>
  <c r="AQ10" i="45" s="1"/>
  <c r="AD10" i="45"/>
  <c r="AC10" i="45"/>
  <c r="AB10" i="45"/>
  <c r="AA10" i="45"/>
  <c r="Z10" i="45"/>
  <c r="V10" i="45"/>
  <c r="W10" i="45" s="1"/>
  <c r="W20" i="45" l="1"/>
  <c r="D11" i="21" l="1"/>
</calcChain>
</file>

<file path=xl/sharedStrings.xml><?xml version="1.0" encoding="utf-8"?>
<sst xmlns="http://schemas.openxmlformats.org/spreadsheetml/2006/main" count="1026" uniqueCount="519">
  <si>
    <t>戦略作物</t>
    <rPh sb="0" eb="2">
      <t>センリャク</t>
    </rPh>
    <rPh sb="2" eb="4">
      <t>サクモツ</t>
    </rPh>
    <phoneticPr fontId="3"/>
  </si>
  <si>
    <t>野菜</t>
    <rPh sb="0" eb="2">
      <t>ヤサイ</t>
    </rPh>
    <phoneticPr fontId="3"/>
  </si>
  <si>
    <t>花き・花木</t>
    <rPh sb="0" eb="1">
      <t>カ</t>
    </rPh>
    <rPh sb="3" eb="5">
      <t>カボク</t>
    </rPh>
    <phoneticPr fontId="3"/>
  </si>
  <si>
    <t>果樹</t>
    <rPh sb="0" eb="2">
      <t>カジュ</t>
    </rPh>
    <phoneticPr fontId="3"/>
  </si>
  <si>
    <t>麦</t>
    <rPh sb="0" eb="1">
      <t>ムギ</t>
    </rPh>
    <phoneticPr fontId="3"/>
  </si>
  <si>
    <t>大豆</t>
    <rPh sb="0" eb="2">
      <t>ダイズ</t>
    </rPh>
    <phoneticPr fontId="3"/>
  </si>
  <si>
    <t>飼料作物</t>
    <rPh sb="0" eb="2">
      <t>シリョウ</t>
    </rPh>
    <rPh sb="2" eb="4">
      <t>サクモツ</t>
    </rPh>
    <phoneticPr fontId="3"/>
  </si>
  <si>
    <t>米粉用米</t>
    <rPh sb="0" eb="4">
      <t>コメコヨウマイ</t>
    </rPh>
    <phoneticPr fontId="3"/>
  </si>
  <si>
    <t>飼料用米</t>
    <rPh sb="0" eb="4">
      <t>シリョウヨウマイ</t>
    </rPh>
    <phoneticPr fontId="3"/>
  </si>
  <si>
    <t>WCS用稲</t>
    <rPh sb="3" eb="4">
      <t>ヨウ</t>
    </rPh>
    <rPh sb="4" eb="5">
      <t>イネ</t>
    </rPh>
    <phoneticPr fontId="3"/>
  </si>
  <si>
    <t>加工用米</t>
    <rPh sb="0" eb="3">
      <t>カコウヨウ</t>
    </rPh>
    <rPh sb="3" eb="4">
      <t>マイ</t>
    </rPh>
    <phoneticPr fontId="3"/>
  </si>
  <si>
    <t>実面積</t>
    <rPh sb="0" eb="1">
      <t>ジツ</t>
    </rPh>
    <rPh sb="1" eb="3">
      <t>メンセキ</t>
    </rPh>
    <phoneticPr fontId="3"/>
  </si>
  <si>
    <t>３．活用方法</t>
    <rPh sb="2" eb="4">
      <t>カツヨウ</t>
    </rPh>
    <rPh sb="4" eb="6">
      <t>ホウホウ</t>
    </rPh>
    <phoneticPr fontId="3"/>
  </si>
  <si>
    <t>協議会等名</t>
    <rPh sb="0" eb="3">
      <t>キョウギカイ</t>
    </rPh>
    <rPh sb="3" eb="4">
      <t>トウ</t>
    </rPh>
    <rPh sb="4" eb="5">
      <t>メイ</t>
    </rPh>
    <phoneticPr fontId="5"/>
  </si>
  <si>
    <t>所要額
①×②
（円）</t>
    <rPh sb="0" eb="3">
      <t>ショヨウガク</t>
    </rPh>
    <rPh sb="9" eb="10">
      <t>エン</t>
    </rPh>
    <phoneticPr fontId="3"/>
  </si>
  <si>
    <t>２．活用予定額の総括表</t>
    <rPh sb="2" eb="4">
      <t>カツヨウ</t>
    </rPh>
    <rPh sb="4" eb="7">
      <t>ヨテイガク</t>
    </rPh>
    <rPh sb="8" eb="10">
      <t>ソウカツ</t>
    </rPh>
    <rPh sb="10" eb="11">
      <t>ヒョウ</t>
    </rPh>
    <phoneticPr fontId="2"/>
  </si>
  <si>
    <t>（単位：円）</t>
    <rPh sb="1" eb="3">
      <t>タンイ</t>
    </rPh>
    <rPh sb="4" eb="5">
      <t>エン</t>
    </rPh>
    <phoneticPr fontId="2"/>
  </si>
  <si>
    <t>活用予定額</t>
    <rPh sb="0" eb="2">
      <t>カツヨウ</t>
    </rPh>
    <rPh sb="2" eb="5">
      <t>ヨテイガク</t>
    </rPh>
    <phoneticPr fontId="5"/>
  </si>
  <si>
    <t>１．地域農業再生協議会名</t>
    <rPh sb="2" eb="4">
      <t>チイキ</t>
    </rPh>
    <rPh sb="4" eb="6">
      <t>ノウギョウ</t>
    </rPh>
    <rPh sb="6" eb="8">
      <t>サイセイ</t>
    </rPh>
    <rPh sb="8" eb="11">
      <t>キョウギカイ</t>
    </rPh>
    <rPh sb="11" eb="12">
      <t>ケンメイ</t>
    </rPh>
    <phoneticPr fontId="3"/>
  </si>
  <si>
    <t>当初配分
(A)</t>
    <rPh sb="0" eb="2">
      <t>トウショ</t>
    </rPh>
    <rPh sb="2" eb="4">
      <t>ハイブン</t>
    </rPh>
    <phoneticPr fontId="2"/>
  </si>
  <si>
    <t>追加配分
(B)</t>
    <rPh sb="0" eb="2">
      <t>ツイカ</t>
    </rPh>
    <rPh sb="2" eb="4">
      <t>ハイブン</t>
    </rPh>
    <phoneticPr fontId="2"/>
  </si>
  <si>
    <t>産地交付金の活用方法の明細（個票）</t>
    <rPh sb="2" eb="5">
      <t>コウフキン</t>
    </rPh>
    <phoneticPr fontId="3"/>
  </si>
  <si>
    <t>協議会名</t>
    <rPh sb="0" eb="3">
      <t>キョウギカイ</t>
    </rPh>
    <rPh sb="3" eb="4">
      <t>メイ</t>
    </rPh>
    <phoneticPr fontId="3"/>
  </si>
  <si>
    <t>整理番号</t>
    <rPh sb="0" eb="2">
      <t>セイリ</t>
    </rPh>
    <rPh sb="2" eb="4">
      <t>バンゴウ</t>
    </rPh>
    <phoneticPr fontId="2"/>
  </si>
  <si>
    <t>使途名</t>
    <rPh sb="0" eb="2">
      <t>シト</t>
    </rPh>
    <rPh sb="2" eb="3">
      <t>メイ</t>
    </rPh>
    <phoneticPr fontId="3"/>
  </si>
  <si>
    <t>対象作物</t>
    <rPh sb="0" eb="2">
      <t>タイショウ</t>
    </rPh>
    <rPh sb="2" eb="4">
      <t>サクモツ</t>
    </rPh>
    <phoneticPr fontId="3"/>
  </si>
  <si>
    <t>単　　価</t>
    <rPh sb="0" eb="1">
      <t>タン</t>
    </rPh>
    <rPh sb="3" eb="4">
      <t>アタイ</t>
    </rPh>
    <phoneticPr fontId="3"/>
  </si>
  <si>
    <t>課　　題</t>
    <rPh sb="0" eb="1">
      <t>カ</t>
    </rPh>
    <rPh sb="3" eb="4">
      <t>ダイ</t>
    </rPh>
    <phoneticPr fontId="2"/>
  </si>
  <si>
    <t>目　　標</t>
    <rPh sb="0" eb="1">
      <t>メ</t>
    </rPh>
    <rPh sb="3" eb="4">
      <t>シルベ</t>
    </rPh>
    <phoneticPr fontId="2"/>
  </si>
  <si>
    <t>内　　容</t>
    <rPh sb="0" eb="1">
      <t>ウチ</t>
    </rPh>
    <rPh sb="3" eb="4">
      <t>カタチ</t>
    </rPh>
    <phoneticPr fontId="3"/>
  </si>
  <si>
    <t>具体的要件</t>
    <rPh sb="0" eb="3">
      <t>グタイテキ</t>
    </rPh>
    <rPh sb="3" eb="5">
      <t>ヨウケン</t>
    </rPh>
    <phoneticPr fontId="3"/>
  </si>
  <si>
    <t>成果等の
確認方法</t>
    <rPh sb="0" eb="2">
      <t>セイカ</t>
    </rPh>
    <rPh sb="2" eb="3">
      <t>トウ</t>
    </rPh>
    <rPh sb="5" eb="7">
      <t>カクニン</t>
    </rPh>
    <rPh sb="7" eb="9">
      <t>ホウホウ</t>
    </rPh>
    <phoneticPr fontId="3"/>
  </si>
  <si>
    <t>備考</t>
    <rPh sb="0" eb="2">
      <t>ビコウ</t>
    </rPh>
    <phoneticPr fontId="3"/>
  </si>
  <si>
    <t>配分枠（A+B）</t>
    <rPh sb="0" eb="2">
      <t>ハイブン</t>
    </rPh>
    <rPh sb="2" eb="3">
      <t>ワク</t>
    </rPh>
    <phoneticPr fontId="5"/>
  </si>
  <si>
    <t>配分枠</t>
    <rPh sb="0" eb="2">
      <t>ハイブン</t>
    </rPh>
    <rPh sb="2" eb="3">
      <t>ワク</t>
    </rPh>
    <phoneticPr fontId="2"/>
  </si>
  <si>
    <r>
      <t xml:space="preserve">単価①
（円/10a）
</t>
    </r>
    <r>
      <rPr>
        <sz val="6"/>
        <rFont val="ＭＳ Ｐゴシック"/>
        <family val="3"/>
        <charset val="128"/>
        <scheme val="minor"/>
      </rPr>
      <t/>
    </r>
    <rPh sb="0" eb="2">
      <t>タンカ</t>
    </rPh>
    <rPh sb="5" eb="6">
      <t>エン</t>
    </rPh>
    <phoneticPr fontId="3"/>
  </si>
  <si>
    <t>（注）追加配分が未定の段階にあっては、該当箇所を空欄により作成することとします。</t>
    <rPh sb="1" eb="2">
      <t>チュウ</t>
    </rPh>
    <rPh sb="3" eb="5">
      <t>ツイカ</t>
    </rPh>
    <rPh sb="5" eb="7">
      <t>ハイブン</t>
    </rPh>
    <rPh sb="8" eb="10">
      <t>ミテイ</t>
    </rPh>
    <rPh sb="11" eb="13">
      <t>ダンカイ</t>
    </rPh>
    <rPh sb="19" eb="21">
      <t>ガイトウ</t>
    </rPh>
    <rPh sb="21" eb="23">
      <t>カショ</t>
    </rPh>
    <rPh sb="24" eb="26">
      <t>クウラン</t>
    </rPh>
    <rPh sb="29" eb="31">
      <t>サクセイ</t>
    </rPh>
    <phoneticPr fontId="2"/>
  </si>
  <si>
    <r>
      <t xml:space="preserve">使途
</t>
    </r>
    <r>
      <rPr>
        <sz val="6"/>
        <rFont val="ＭＳ Ｐゴシック"/>
        <family val="3"/>
        <charset val="128"/>
        <scheme val="minor"/>
      </rPr>
      <t>※１</t>
    </r>
    <rPh sb="0" eb="2">
      <t>シト</t>
    </rPh>
    <phoneticPr fontId="3"/>
  </si>
  <si>
    <r>
      <t xml:space="preserve">作
期
等
</t>
    </r>
    <r>
      <rPr>
        <sz val="6"/>
        <rFont val="ＭＳ Ｐゴシック"/>
        <family val="3"/>
        <charset val="128"/>
        <scheme val="minor"/>
      </rPr>
      <t>※２</t>
    </r>
    <rPh sb="0" eb="1">
      <t>サク</t>
    </rPh>
    <rPh sb="2" eb="3">
      <t>キ</t>
    </rPh>
    <rPh sb="4" eb="5">
      <t>トウ</t>
    </rPh>
    <phoneticPr fontId="2"/>
  </si>
  <si>
    <r>
      <t>面　積　（ａ単位）</t>
    </r>
    <r>
      <rPr>
        <sz val="6"/>
        <rFont val="ＭＳ Ｐゴシック"/>
        <family val="3"/>
        <charset val="128"/>
        <scheme val="minor"/>
      </rPr>
      <t>※３</t>
    </r>
    <rPh sb="0" eb="1">
      <t>メン</t>
    </rPh>
    <rPh sb="2" eb="3">
      <t>セキ</t>
    </rPh>
    <rPh sb="6" eb="8">
      <t>タンイ</t>
    </rPh>
    <phoneticPr fontId="3"/>
  </si>
  <si>
    <r>
      <t xml:space="preserve">合計
②
</t>
    </r>
    <r>
      <rPr>
        <sz val="6"/>
        <rFont val="ＭＳ Ｐゴシック"/>
        <family val="3"/>
        <charset val="128"/>
        <scheme val="minor"/>
      </rPr>
      <t>※５</t>
    </r>
    <rPh sb="0" eb="2">
      <t>ゴウケイ</t>
    </rPh>
    <phoneticPr fontId="3"/>
  </si>
  <si>
    <r>
      <t>合計（基幹）</t>
    </r>
    <r>
      <rPr>
        <sz val="6"/>
        <rFont val="ＭＳ Ｐゴシック"/>
        <family val="3"/>
        <charset val="128"/>
        <scheme val="minor"/>
      </rPr>
      <t>※４</t>
    </r>
    <rPh sb="0" eb="1">
      <t>ゴウ</t>
    </rPh>
    <rPh sb="1" eb="2">
      <t>ケイ</t>
    </rPh>
    <rPh sb="3" eb="5">
      <t>キカン</t>
    </rPh>
    <phoneticPr fontId="3"/>
  </si>
  <si>
    <r>
      <t>合計（二毛作）</t>
    </r>
    <r>
      <rPr>
        <sz val="6"/>
        <rFont val="ＭＳ Ｐゴシック"/>
        <family val="3"/>
        <charset val="128"/>
        <scheme val="minor"/>
      </rPr>
      <t>※４</t>
    </r>
    <rPh sb="0" eb="1">
      <t>ゴウ</t>
    </rPh>
    <rPh sb="1" eb="2">
      <t>ケイ</t>
    </rPh>
    <rPh sb="3" eb="6">
      <t>ニモウサク</t>
    </rPh>
    <phoneticPr fontId="3"/>
  </si>
  <si>
    <t>５．所要額が配分枠を超過した場合の調整方法</t>
    <rPh sb="2" eb="4">
      <t>ショヨウ</t>
    </rPh>
    <rPh sb="4" eb="5">
      <t>ガク</t>
    </rPh>
    <rPh sb="6" eb="8">
      <t>ハイブン</t>
    </rPh>
    <rPh sb="8" eb="9">
      <t>ワク</t>
    </rPh>
    <rPh sb="10" eb="12">
      <t>チョウカ</t>
    </rPh>
    <rPh sb="14" eb="16">
      <t>バアイ</t>
    </rPh>
    <rPh sb="17" eb="19">
      <t>チョウセイ</t>
    </rPh>
    <rPh sb="19" eb="21">
      <t>ホウホウ</t>
    </rPh>
    <phoneticPr fontId="3"/>
  </si>
  <si>
    <t>取組の　
確認方法</t>
    <rPh sb="0" eb="2">
      <t>トリクミ</t>
    </rPh>
    <rPh sb="5" eb="7">
      <t>カクニン</t>
    </rPh>
    <rPh sb="7" eb="9">
      <t>ホウホウ</t>
    </rPh>
    <phoneticPr fontId="3"/>
  </si>
  <si>
    <t>　※　課題や目標の数値については、必要に応じて参考となるデータを添付してください。</t>
    <rPh sb="3" eb="5">
      <t>カダイ</t>
    </rPh>
    <rPh sb="6" eb="8">
      <t>モクヒョウ</t>
    </rPh>
    <rPh sb="9" eb="11">
      <t>スウチ</t>
    </rPh>
    <rPh sb="17" eb="19">
      <t>ヒツヨウ</t>
    </rPh>
    <rPh sb="20" eb="21">
      <t>オウ</t>
    </rPh>
    <rPh sb="23" eb="25">
      <t>サンコウ</t>
    </rPh>
    <rPh sb="32" eb="34">
      <t>テンプ</t>
    </rPh>
    <phoneticPr fontId="2"/>
  </si>
  <si>
    <t>注１</t>
    <rPh sb="0" eb="1">
      <t>チュウ</t>
    </rPh>
    <phoneticPr fontId="2"/>
  </si>
  <si>
    <t>産地交付金で支援する作物のうち、高収益作物に該当する作物名（野菜、花き・花木、果樹除く）を記載してください。</t>
    <rPh sb="0" eb="2">
      <t>サンチ</t>
    </rPh>
    <rPh sb="2" eb="5">
      <t>コウフキン</t>
    </rPh>
    <rPh sb="6" eb="8">
      <t>シエン</t>
    </rPh>
    <rPh sb="10" eb="12">
      <t>サクモツ</t>
    </rPh>
    <rPh sb="16" eb="19">
      <t>コウシュウエキ</t>
    </rPh>
    <rPh sb="19" eb="21">
      <t>サクモツ</t>
    </rPh>
    <rPh sb="22" eb="24">
      <t>ガイトウ</t>
    </rPh>
    <rPh sb="26" eb="28">
      <t>サクモツ</t>
    </rPh>
    <rPh sb="28" eb="29">
      <t>メイ</t>
    </rPh>
    <rPh sb="39" eb="41">
      <t>カジュ</t>
    </rPh>
    <rPh sb="41" eb="42">
      <t>ノゾ</t>
    </rPh>
    <rPh sb="45" eb="47">
      <t>キサイ</t>
    </rPh>
    <phoneticPr fontId="2"/>
  </si>
  <si>
    <t>注２</t>
    <rPh sb="0" eb="1">
      <t>チュウ</t>
    </rPh>
    <phoneticPr fontId="2"/>
  </si>
  <si>
    <t>収益性のわかるデータを添付してください。</t>
    <rPh sb="0" eb="3">
      <t>シュウエキセイ</t>
    </rPh>
    <rPh sb="11" eb="13">
      <t>テンプ</t>
    </rPh>
    <phoneticPr fontId="2"/>
  </si>
  <si>
    <t>目標</t>
    <rPh sb="0" eb="2">
      <t>モクヒョウ</t>
    </rPh>
    <phoneticPr fontId="2"/>
  </si>
  <si>
    <t>実績</t>
    <rPh sb="0" eb="2">
      <t>ジッセキ</t>
    </rPh>
    <phoneticPr fontId="2"/>
  </si>
  <si>
    <t>高収益作物</t>
    <rPh sb="0" eb="3">
      <t>コウシュウエキ</t>
    </rPh>
    <rPh sb="3" eb="5">
      <t>サクモツ</t>
    </rPh>
    <phoneticPr fontId="3"/>
  </si>
  <si>
    <t>その他</t>
    <rPh sb="2" eb="3">
      <t>タ</t>
    </rPh>
    <phoneticPr fontId="2"/>
  </si>
  <si>
    <t>その他の高収益作物</t>
    <rPh sb="2" eb="3">
      <t>タ</t>
    </rPh>
    <rPh sb="4" eb="7">
      <t>コウシュウエキ</t>
    </rPh>
    <rPh sb="7" eb="9">
      <t>サクモツ</t>
    </rPh>
    <phoneticPr fontId="3"/>
  </si>
  <si>
    <t>整理番号</t>
    <phoneticPr fontId="3"/>
  </si>
  <si>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※２　「作期等」は、基幹作を対象とする使途は「１」、二毛作を対象とする使途は「２」、耕畜連携で基幹作を対象とする使途は「３」、耕畜連携で二毛作を対象とする使途は「４」と記入してください。
※３　「面積」は、当初配分により支援を行う使途について記入し、追加配分により支援を行う使途については、追加配分額が未定の段階にあっては空欄としてください。
※４　「合計（基幹）の実面積」は、基幹作を対象とした設定の実面積を記入し、「合計（二毛作）の実面積」は、二毛作を対象とした設定の実面積を記入してください。
　　　また、「合計②」欄は、基幹作、二毛作それぞれの実面積の合計を記入してください。
※５　②の合計は、各使途の合計面積を記入してください。
※６　所要額欄の二重枠には、所要額の合計を記入してください。
（注）使途ごとに「産地交付金の活用方法の明細（個票）」を添付してください。</t>
    <rPh sb="6" eb="7">
      <t>オヨ</t>
    </rPh>
    <rPh sb="8" eb="10">
      <t>コウチク</t>
    </rPh>
    <rPh sb="10" eb="12">
      <t>レンケイ</t>
    </rPh>
    <rPh sb="34" eb="37">
      <t>ニモウサク</t>
    </rPh>
    <rPh sb="38" eb="40">
      <t>バアイ</t>
    </rPh>
    <rPh sb="58" eb="60">
      <t>コウチク</t>
    </rPh>
    <rPh sb="60" eb="62">
      <t>レンケイ</t>
    </rPh>
    <rPh sb="63" eb="65">
      <t>バアイ</t>
    </rPh>
    <rPh sb="66" eb="68">
      <t>シト</t>
    </rPh>
    <rPh sb="69" eb="71">
      <t>メイショウ</t>
    </rPh>
    <rPh sb="77" eb="79">
      <t>コウチク</t>
    </rPh>
    <rPh sb="79" eb="81">
      <t>レンケイ</t>
    </rPh>
    <rPh sb="150" eb="153">
      <t>ニモウサク</t>
    </rPh>
    <rPh sb="154" eb="156">
      <t>タイショウ</t>
    </rPh>
    <rPh sb="159" eb="161">
      <t>バアイ</t>
    </rPh>
    <rPh sb="163" eb="164">
      <t>タ</t>
    </rPh>
    <rPh sb="165" eb="167">
      <t>セッテイ</t>
    </rPh>
    <rPh sb="168" eb="169">
      <t>ワ</t>
    </rPh>
    <rPh sb="171" eb="173">
      <t>キニュウ</t>
    </rPh>
    <rPh sb="186" eb="188">
      <t>コウチク</t>
    </rPh>
    <rPh sb="188" eb="190">
      <t>レンケイ</t>
    </rPh>
    <rPh sb="191" eb="194">
      <t>ニモウサク</t>
    </rPh>
    <rPh sb="197" eb="199">
      <t>キニュウ</t>
    </rPh>
    <rPh sb="211" eb="213">
      <t>サクキ</t>
    </rPh>
    <rPh sb="213" eb="214">
      <t>トウ</t>
    </rPh>
    <rPh sb="217" eb="219">
      <t>キカン</t>
    </rPh>
    <rPh sb="219" eb="220">
      <t>サク</t>
    </rPh>
    <rPh sb="221" eb="223">
      <t>タイショウ</t>
    </rPh>
    <rPh sb="226" eb="228">
      <t>シト</t>
    </rPh>
    <rPh sb="249" eb="251">
      <t>コウチク</t>
    </rPh>
    <rPh sb="251" eb="253">
      <t>レンケイ</t>
    </rPh>
    <rPh sb="254" eb="257">
      <t>キカンサク</t>
    </rPh>
    <rPh sb="270" eb="272">
      <t>コウチク</t>
    </rPh>
    <rPh sb="272" eb="274">
      <t>レンケイ</t>
    </rPh>
    <rPh sb="275" eb="278">
      <t>ニモウサク</t>
    </rPh>
    <rPh sb="279" eb="281">
      <t>タイショウ</t>
    </rPh>
    <rPh sb="284" eb="286">
      <t>シト</t>
    </rPh>
    <rPh sb="305" eb="307">
      <t>メンセキ</t>
    </rPh>
    <rPh sb="310" eb="312">
      <t>トウショ</t>
    </rPh>
    <rPh sb="312" eb="314">
      <t>ハイブン</t>
    </rPh>
    <rPh sb="317" eb="319">
      <t>シエン</t>
    </rPh>
    <rPh sb="320" eb="321">
      <t>オコナ</t>
    </rPh>
    <rPh sb="322" eb="324">
      <t>シト</t>
    </rPh>
    <rPh sb="328" eb="330">
      <t>キニュウ</t>
    </rPh>
    <rPh sb="332" eb="334">
      <t>ツイカ</t>
    </rPh>
    <rPh sb="334" eb="336">
      <t>ハイブン</t>
    </rPh>
    <rPh sb="339" eb="341">
      <t>シエン</t>
    </rPh>
    <rPh sb="342" eb="343">
      <t>オコナ</t>
    </rPh>
    <rPh sb="344" eb="346">
      <t>シト</t>
    </rPh>
    <rPh sb="352" eb="354">
      <t>ツイカ</t>
    </rPh>
    <rPh sb="354" eb="357">
      <t>ハイブンガク</t>
    </rPh>
    <rPh sb="358" eb="360">
      <t>ミテイ</t>
    </rPh>
    <rPh sb="361" eb="363">
      <t>ダンカイ</t>
    </rPh>
    <rPh sb="368" eb="370">
      <t>クウラン</t>
    </rPh>
    <rPh sb="464" eb="466">
      <t>ゴウケイ</t>
    </rPh>
    <rPh sb="468" eb="469">
      <t>ラン</t>
    </rPh>
    <rPh sb="471" eb="474">
      <t>キカンサク</t>
    </rPh>
    <rPh sb="475" eb="478">
      <t>ニモウサク</t>
    </rPh>
    <rPh sb="483" eb="484">
      <t>ジツ</t>
    </rPh>
    <rPh sb="484" eb="486">
      <t>メンセキ</t>
    </rPh>
    <rPh sb="487" eb="489">
      <t>ゴウケイ</t>
    </rPh>
    <rPh sb="490" eb="492">
      <t>キニュウ</t>
    </rPh>
    <rPh sb="560" eb="561">
      <t>チュウ</t>
    </rPh>
    <rPh sb="562" eb="564">
      <t>シト</t>
    </rPh>
    <rPh sb="568" eb="570">
      <t>サンチ</t>
    </rPh>
    <rPh sb="570" eb="573">
      <t>コウフキン</t>
    </rPh>
    <rPh sb="574" eb="576">
      <t>カツヨウ</t>
    </rPh>
    <rPh sb="576" eb="578">
      <t>ホウホウ</t>
    </rPh>
    <rPh sb="579" eb="581">
      <t>メイサイ</t>
    </rPh>
    <rPh sb="582" eb="584">
      <t>コヒョウ</t>
    </rPh>
    <rPh sb="587" eb="589">
      <t>テンプ</t>
    </rPh>
    <phoneticPr fontId="2"/>
  </si>
  <si>
    <t>　※　目標が複数ある場合は、欄を追加して全ての目標について記載してください。</t>
    <rPh sb="3" eb="5">
      <t>モクヒョウ</t>
    </rPh>
    <rPh sb="6" eb="8">
      <t>フクスウ</t>
    </rPh>
    <rPh sb="10" eb="12">
      <t>バアイ</t>
    </rPh>
    <rPh sb="14" eb="15">
      <t>ラン</t>
    </rPh>
    <rPh sb="16" eb="18">
      <t>ツイカ</t>
    </rPh>
    <rPh sb="20" eb="21">
      <t>スベ</t>
    </rPh>
    <rPh sb="23" eb="25">
      <t>モクヒョウ</t>
    </rPh>
    <rPh sb="29" eb="31">
      <t>キサイ</t>
    </rPh>
    <phoneticPr fontId="2"/>
  </si>
  <si>
    <t>別紙</t>
    <rPh sb="0" eb="2">
      <t>ベッシ</t>
    </rPh>
    <phoneticPr fontId="2"/>
  </si>
  <si>
    <t>５　作物ごとの作付予定面積等</t>
    <rPh sb="2" eb="4">
      <t>サクモツ</t>
    </rPh>
    <rPh sb="7" eb="9">
      <t>サクツケ</t>
    </rPh>
    <rPh sb="9" eb="11">
      <t>ヨテイ</t>
    </rPh>
    <rPh sb="11" eb="13">
      <t>メンセキ</t>
    </rPh>
    <rPh sb="13" eb="14">
      <t>トウ</t>
    </rPh>
    <phoneticPr fontId="24"/>
  </si>
  <si>
    <t>作物等</t>
  </si>
  <si>
    <t>主食用米</t>
  </si>
  <si>
    <t>備蓄米</t>
  </si>
  <si>
    <t>飼料用米</t>
  </si>
  <si>
    <t>米粉用米</t>
  </si>
  <si>
    <t>新市場開拓用米</t>
  </si>
  <si>
    <t>WCS用稲</t>
  </si>
  <si>
    <t>加工用米</t>
  </si>
  <si>
    <t>麦</t>
  </si>
  <si>
    <t>大豆</t>
  </si>
  <si>
    <t>飼料作物</t>
  </si>
  <si>
    <t>・子実用とうもろこし</t>
    <phoneticPr fontId="24"/>
  </si>
  <si>
    <t>そば</t>
  </si>
  <si>
    <t>なたね</t>
  </si>
  <si>
    <t>高収益作物</t>
  </si>
  <si>
    <t>・野菜</t>
  </si>
  <si>
    <t>・果樹</t>
  </si>
  <si>
    <t>・その他の高収益作物</t>
  </si>
  <si>
    <t>その他</t>
  </si>
  <si>
    <t>畑地化</t>
  </si>
  <si>
    <t>６　課題解決に向けた取組及び目標</t>
    <rPh sb="2" eb="4">
      <t>カダイ</t>
    </rPh>
    <rPh sb="4" eb="6">
      <t>カイケツ</t>
    </rPh>
    <rPh sb="7" eb="8">
      <t>ム</t>
    </rPh>
    <rPh sb="10" eb="12">
      <t>トリクミ</t>
    </rPh>
    <rPh sb="12" eb="13">
      <t>オヨ</t>
    </rPh>
    <rPh sb="14" eb="16">
      <t>モクヒョウ</t>
    </rPh>
    <phoneticPr fontId="24"/>
  </si>
  <si>
    <t>整理
番号</t>
    <phoneticPr fontId="24"/>
  </si>
  <si>
    <t>対象作物</t>
  </si>
  <si>
    <t>使途名</t>
  </si>
  <si>
    <t>目標</t>
  </si>
  <si>
    <t>前年度（実績）</t>
  </si>
  <si>
    <t>目標値</t>
  </si>
  <si>
    <t>※　目標期間は３年以内としてください。</t>
  </si>
  <si>
    <t>７　産地交付金の活用方法の概要</t>
    <rPh sb="2" eb="4">
      <t>サンチ</t>
    </rPh>
    <rPh sb="4" eb="7">
      <t>コウフキン</t>
    </rPh>
    <rPh sb="8" eb="10">
      <t>カツヨウ</t>
    </rPh>
    <rPh sb="10" eb="12">
      <t>ホウホウ</t>
    </rPh>
    <rPh sb="13" eb="15">
      <t>ガイヨウ</t>
    </rPh>
    <phoneticPr fontId="3"/>
  </si>
  <si>
    <t>単価
（円/10a）</t>
    <rPh sb="0" eb="2">
      <t>タンカ</t>
    </rPh>
    <rPh sb="4" eb="5">
      <t>エン</t>
    </rPh>
    <phoneticPr fontId="3"/>
  </si>
  <si>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※２　「作期等」は、基幹作を対象とする使途は「１」、二毛作を対象とする使途は「２」、耕畜連携で基幹作を対象とする使途は「３」、耕畜連携で二毛作を対象とする使途は「４」と記入してください。
※３　産地交付金の活用方法の明細（個票）の対象作物を記載して下さい。対象作物が複数ある場合には別紙を付すことも可能です。
※４　産地交付金の活用方法の明細（個票）の具体的要件のうち取組要件等を記載してください。取組要件が複数ある場合には、代表的な取組のみの記載でも構いません。</t>
    <rPh sb="304" eb="306">
      <t>サンチ</t>
    </rPh>
    <rPh sb="306" eb="309">
      <t>コウフキン</t>
    </rPh>
    <rPh sb="310" eb="312">
      <t>カツヨウ</t>
    </rPh>
    <rPh sb="312" eb="314">
      <t>ホウホウ</t>
    </rPh>
    <rPh sb="315" eb="317">
      <t>メイサイ</t>
    </rPh>
    <rPh sb="318" eb="320">
      <t>コヒョウ</t>
    </rPh>
    <rPh sb="322" eb="324">
      <t>タイショウ</t>
    </rPh>
    <rPh sb="324" eb="326">
      <t>サクモツ</t>
    </rPh>
    <rPh sb="327" eb="329">
      <t>キサイ</t>
    </rPh>
    <rPh sb="331" eb="332">
      <t>クダ</t>
    </rPh>
    <rPh sb="335" eb="337">
      <t>タイショウ</t>
    </rPh>
    <rPh sb="337" eb="339">
      <t>サクモツ</t>
    </rPh>
    <rPh sb="340" eb="342">
      <t>フクスウ</t>
    </rPh>
    <rPh sb="344" eb="346">
      <t>バアイ</t>
    </rPh>
    <rPh sb="348" eb="350">
      <t>ベッシ</t>
    </rPh>
    <rPh sb="351" eb="352">
      <t>フ</t>
    </rPh>
    <rPh sb="356" eb="358">
      <t>カノウ</t>
    </rPh>
    <rPh sb="365" eb="367">
      <t>サンチ</t>
    </rPh>
    <rPh sb="367" eb="370">
      <t>コウフキン</t>
    </rPh>
    <rPh sb="371" eb="373">
      <t>カツヨウ</t>
    </rPh>
    <rPh sb="373" eb="375">
      <t>ホウホウ</t>
    </rPh>
    <rPh sb="376" eb="378">
      <t>メイサイ</t>
    </rPh>
    <rPh sb="379" eb="381">
      <t>コヒョウ</t>
    </rPh>
    <rPh sb="383" eb="386">
      <t>グタイテキ</t>
    </rPh>
    <rPh sb="386" eb="388">
      <t>ヨウケン</t>
    </rPh>
    <rPh sb="391" eb="393">
      <t>トリクミ</t>
    </rPh>
    <rPh sb="393" eb="395">
      <t>ヨウケン</t>
    </rPh>
    <rPh sb="395" eb="396">
      <t>トウ</t>
    </rPh>
    <rPh sb="397" eb="399">
      <t>キサイ</t>
    </rPh>
    <rPh sb="406" eb="408">
      <t>トリクミ</t>
    </rPh>
    <rPh sb="408" eb="410">
      <t>ヨウケン</t>
    </rPh>
    <rPh sb="411" eb="413">
      <t>フクスウ</t>
    </rPh>
    <rPh sb="415" eb="417">
      <t>バアイ</t>
    </rPh>
    <rPh sb="420" eb="423">
      <t>ダイヒョウテキ</t>
    </rPh>
    <rPh sb="424" eb="426">
      <t>トリクミ</t>
    </rPh>
    <rPh sb="429" eb="431">
      <t>キサイ</t>
    </rPh>
    <rPh sb="433" eb="434">
      <t>カマ</t>
    </rPh>
    <phoneticPr fontId="2"/>
  </si>
  <si>
    <t>新市場開拓用米</t>
    <rPh sb="0" eb="3">
      <t>シンシジョウ</t>
    </rPh>
    <rPh sb="3" eb="5">
      <t>カイタク</t>
    </rPh>
    <rPh sb="5" eb="6">
      <t>ヨウ</t>
    </rPh>
    <rPh sb="6" eb="7">
      <t>マイ</t>
    </rPh>
    <phoneticPr fontId="3"/>
  </si>
  <si>
    <t>地力増進作物</t>
    <rPh sb="0" eb="2">
      <t>チリョク</t>
    </rPh>
    <rPh sb="2" eb="4">
      <t>ゾウシン</t>
    </rPh>
    <rPh sb="4" eb="6">
      <t>サクモツ</t>
    </rPh>
    <phoneticPr fontId="2"/>
  </si>
  <si>
    <t>４．追加配分等を受けた場合の調整方法</t>
    <rPh sb="2" eb="4">
      <t>ツイカ</t>
    </rPh>
    <rPh sb="4" eb="6">
      <t>ハイブン</t>
    </rPh>
    <rPh sb="6" eb="7">
      <t>トウ</t>
    </rPh>
    <rPh sb="8" eb="9">
      <t>ウ</t>
    </rPh>
    <rPh sb="11" eb="13">
      <t>バアイ</t>
    </rPh>
    <rPh sb="14" eb="16">
      <t>チョウセイ</t>
    </rPh>
    <rPh sb="16" eb="18">
      <t>ホウホウ</t>
    </rPh>
    <phoneticPr fontId="3"/>
  </si>
  <si>
    <t>（単位：ha）</t>
    <rPh sb="1" eb="3">
      <t>タンイ</t>
    </rPh>
    <phoneticPr fontId="2"/>
  </si>
  <si>
    <t>前年度作付面積等</t>
    <phoneticPr fontId="2"/>
  </si>
  <si>
    <t>当年度の
作付予定面積等</t>
    <rPh sb="0" eb="3">
      <t>トウネンド</t>
    </rPh>
    <rPh sb="7" eb="9">
      <t>ヨテイ</t>
    </rPh>
    <rPh sb="11" eb="12">
      <t>トウ</t>
    </rPh>
    <phoneticPr fontId="2"/>
  </si>
  <si>
    <t>うち
二毛作</t>
    <rPh sb="3" eb="6">
      <t>ニモウサク</t>
    </rPh>
    <phoneticPr fontId="2"/>
  </si>
  <si>
    <t>６．高収益作物について</t>
    <rPh sb="2" eb="5">
      <t>コウシュウエキ</t>
    </rPh>
    <rPh sb="5" eb="7">
      <t>サクモツ</t>
    </rPh>
    <phoneticPr fontId="2"/>
  </si>
  <si>
    <r>
      <t xml:space="preserve">使途
</t>
    </r>
    <r>
      <rPr>
        <sz val="6"/>
        <color theme="1"/>
        <rFont val="ＭＳ Ｐゴシック"/>
        <family val="3"/>
        <charset val="128"/>
        <scheme val="minor"/>
      </rPr>
      <t>※１</t>
    </r>
    <rPh sb="0" eb="2">
      <t>シト</t>
    </rPh>
    <phoneticPr fontId="3"/>
  </si>
  <si>
    <r>
      <t xml:space="preserve">作
期
等
</t>
    </r>
    <r>
      <rPr>
        <sz val="6"/>
        <color theme="1"/>
        <rFont val="ＭＳ Ｐゴシック"/>
        <family val="3"/>
        <charset val="128"/>
        <scheme val="minor"/>
      </rPr>
      <t>※２</t>
    </r>
    <rPh sb="0" eb="1">
      <t>サク</t>
    </rPh>
    <rPh sb="2" eb="3">
      <t>キ</t>
    </rPh>
    <rPh sb="4" eb="5">
      <t>トウ</t>
    </rPh>
    <phoneticPr fontId="2"/>
  </si>
  <si>
    <r>
      <t xml:space="preserve">対象作物
</t>
    </r>
    <r>
      <rPr>
        <sz val="6"/>
        <color theme="1"/>
        <rFont val="ＭＳ Ｐゴシック"/>
        <family val="3"/>
        <charset val="128"/>
        <scheme val="minor"/>
      </rPr>
      <t>※３</t>
    </r>
    <rPh sb="0" eb="2">
      <t>タイショウ</t>
    </rPh>
    <rPh sb="2" eb="4">
      <t>サクモツ</t>
    </rPh>
    <phoneticPr fontId="2"/>
  </si>
  <si>
    <r>
      <t xml:space="preserve">取組要件等
</t>
    </r>
    <r>
      <rPr>
        <sz val="6"/>
        <color theme="1"/>
        <rFont val="ＭＳ Ｐゴシック"/>
        <family val="3"/>
        <charset val="128"/>
        <scheme val="minor"/>
      </rPr>
      <t>※４</t>
    </r>
    <rPh sb="0" eb="2">
      <t>トリクミ</t>
    </rPh>
    <rPh sb="2" eb="4">
      <t>ヨウケン</t>
    </rPh>
    <rPh sb="4" eb="5">
      <t>トウ</t>
    </rPh>
    <phoneticPr fontId="2"/>
  </si>
  <si>
    <t>８　産地交付金の活用方法の明細</t>
    <rPh sb="2" eb="4">
      <t>サンチ</t>
    </rPh>
    <rPh sb="4" eb="7">
      <t>コウフキン</t>
    </rPh>
    <rPh sb="8" eb="10">
      <t>カツヨウ</t>
    </rPh>
    <rPh sb="10" eb="12">
      <t>ホウホウ</t>
    </rPh>
    <rPh sb="13" eb="15">
      <t>メイサイ</t>
    </rPh>
    <phoneticPr fontId="3"/>
  </si>
  <si>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</si>
  <si>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</si>
  <si>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</si>
  <si>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</si>
  <si>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r>
      <t>令和</t>
    </r>
    <r>
      <rPr>
        <sz val="12"/>
        <color theme="1"/>
        <rFont val="ＭＳ ゴシック"/>
        <family val="3"/>
        <charset val="128"/>
      </rPr>
      <t>５</t>
    </r>
    <r>
      <rPr>
        <sz val="12"/>
        <rFont val="ＭＳ ゴシック"/>
        <family val="3"/>
        <charset val="128"/>
      </rPr>
      <t>年度の
作付目標面積等</t>
    </r>
    <rPh sb="0" eb="2">
      <t>レイワ</t>
    </rPh>
    <rPh sb="3" eb="5">
      <t>ネンド</t>
    </rPh>
    <rPh sb="9" eb="11">
      <t>モクヒョウ</t>
    </rPh>
    <rPh sb="11" eb="13">
      <t>メンセキ</t>
    </rPh>
    <rPh sb="13" eb="14">
      <t>トウ</t>
    </rPh>
    <phoneticPr fontId="2"/>
  </si>
  <si>
    <t>→</t>
    <phoneticPr fontId="2"/>
  </si>
  <si>
    <t>下記の該当項目について入力をお願いします。</t>
    <rPh sb="0" eb="2">
      <t>カキ</t>
    </rPh>
    <rPh sb="3" eb="5">
      <t>ガイトウ</t>
    </rPh>
    <rPh sb="5" eb="7">
      <t>コウモク</t>
    </rPh>
    <rPh sb="11" eb="13">
      <t>ニュウリョク</t>
    </rPh>
    <rPh sb="15" eb="16">
      <t>ネガ</t>
    </rPh>
    <phoneticPr fontId="2"/>
  </si>
  <si>
    <t>下記の項目は印刷範囲外です。印刷範囲・用紙の変更は絶対に変更しないでください。</t>
    <rPh sb="0" eb="2">
      <t>カキ</t>
    </rPh>
    <rPh sb="3" eb="5">
      <t>コウモク</t>
    </rPh>
    <rPh sb="6" eb="8">
      <t>インサツ</t>
    </rPh>
    <rPh sb="8" eb="10">
      <t>ハンイ</t>
    </rPh>
    <rPh sb="10" eb="11">
      <t>ガイ</t>
    </rPh>
    <rPh sb="14" eb="16">
      <t>インサツ</t>
    </rPh>
    <rPh sb="16" eb="18">
      <t>ハンイ</t>
    </rPh>
    <rPh sb="19" eb="21">
      <t>ヨウシ</t>
    </rPh>
    <rPh sb="22" eb="24">
      <t>ヘンコウ</t>
    </rPh>
    <rPh sb="25" eb="27">
      <t>ゼッタイ</t>
    </rPh>
    <rPh sb="28" eb="30">
      <t>ヘンコウ</t>
    </rPh>
    <phoneticPr fontId="2"/>
  </si>
  <si>
    <t>その他</t>
    <rPh sb="2" eb="3">
      <t>ホカ</t>
    </rPh>
    <phoneticPr fontId="3"/>
  </si>
  <si>
    <t>計</t>
    <rPh sb="0" eb="1">
      <t>ケイ</t>
    </rPh>
    <phoneticPr fontId="3"/>
  </si>
  <si>
    <t>飼料用とうもろこし</t>
    <rPh sb="0" eb="3">
      <t>シリョウヨウ</t>
    </rPh>
    <phoneticPr fontId="2"/>
  </si>
  <si>
    <t>てん菜</t>
    <rPh sb="2" eb="3">
      <t>サイ</t>
    </rPh>
    <phoneticPr fontId="3"/>
  </si>
  <si>
    <t>でん原馬鈴しょ</t>
    <rPh sb="2" eb="3">
      <t>ゲン</t>
    </rPh>
    <rPh sb="3" eb="5">
      <t>バレイ</t>
    </rPh>
    <phoneticPr fontId="3"/>
  </si>
  <si>
    <t>小豆</t>
    <rPh sb="0" eb="2">
      <t>ショウズ</t>
    </rPh>
    <phoneticPr fontId="3"/>
  </si>
  <si>
    <t>菜豆</t>
    <rPh sb="0" eb="2">
      <t>サイトウ</t>
    </rPh>
    <phoneticPr fontId="2"/>
  </si>
  <si>
    <t>その他</t>
    <rPh sb="2" eb="3">
      <t>ホカ</t>
    </rPh>
    <phoneticPr fontId="2"/>
  </si>
  <si>
    <t>子実用</t>
    <rPh sb="0" eb="1">
      <t>シ</t>
    </rPh>
    <rPh sb="1" eb="3">
      <t>ジツヨウ</t>
    </rPh>
    <phoneticPr fontId="3"/>
  </si>
  <si>
    <t>青刈り</t>
    <rPh sb="0" eb="2">
      <t>アオガ</t>
    </rPh>
    <phoneticPr fontId="3"/>
  </si>
  <si>
    <t>牧草</t>
    <rPh sb="0" eb="2">
      <t>ボクソウ</t>
    </rPh>
    <phoneticPr fontId="2"/>
  </si>
  <si>
    <t>は種</t>
    <rPh sb="1" eb="2">
      <t>タネ</t>
    </rPh>
    <phoneticPr fontId="2"/>
  </si>
  <si>
    <t>は種以外</t>
    <rPh sb="1" eb="2">
      <t>タネ</t>
    </rPh>
    <rPh sb="2" eb="4">
      <t>イガイ</t>
    </rPh>
    <phoneticPr fontId="2"/>
  </si>
  <si>
    <t>合計（基幹）</t>
    <rPh sb="0" eb="2">
      <t>ゴウケイ</t>
    </rPh>
    <rPh sb="3" eb="5">
      <t>キカン</t>
    </rPh>
    <phoneticPr fontId="2"/>
  </si>
  <si>
    <t>合計（二毛作）</t>
    <rPh sb="0" eb="2">
      <t>ゴウケイ</t>
    </rPh>
    <rPh sb="3" eb="6">
      <t>ニモウサク</t>
    </rPh>
    <phoneticPr fontId="2"/>
  </si>
  <si>
    <t>実面積エラーチェック</t>
    <rPh sb="0" eb="1">
      <t>ジツ</t>
    </rPh>
    <rPh sb="1" eb="3">
      <t>メンセキ</t>
    </rPh>
    <phoneticPr fontId="2"/>
  </si>
  <si>
    <t>助成予定面積エラーチェック</t>
    <rPh sb="0" eb="2">
      <t>ジョセイ</t>
    </rPh>
    <rPh sb="2" eb="4">
      <t>ヨテイ</t>
    </rPh>
    <rPh sb="4" eb="6">
      <t>メンセキ</t>
    </rPh>
    <phoneticPr fontId="2"/>
  </si>
  <si>
    <t>飼料作物</t>
    <rPh sb="0" eb="2">
      <t>シリョウ</t>
    </rPh>
    <rPh sb="2" eb="4">
      <t>サクモツ</t>
    </rPh>
    <phoneticPr fontId="2"/>
  </si>
  <si>
    <r>
      <t>牧草、飼料用とうもろこし</t>
    </r>
    <r>
      <rPr>
        <b/>
        <sz val="9"/>
        <color rgb="FFFF0000"/>
        <rFont val="ＭＳ Ｐゴシック"/>
        <family val="3"/>
        <charset val="128"/>
        <scheme val="minor"/>
      </rPr>
      <t>以外</t>
    </r>
    <rPh sb="0" eb="2">
      <t>ボクソウ</t>
    </rPh>
    <rPh sb="3" eb="6">
      <t>シリョウヨウ</t>
    </rPh>
    <rPh sb="12" eb="14">
      <t>イガイ</t>
    </rPh>
    <phoneticPr fontId="2"/>
  </si>
  <si>
    <t>うるち米</t>
    <rPh sb="3" eb="4">
      <t>マイ</t>
    </rPh>
    <phoneticPr fontId="2"/>
  </si>
  <si>
    <t>もち米</t>
    <rPh sb="2" eb="3">
      <t>マイ</t>
    </rPh>
    <phoneticPr fontId="2"/>
  </si>
  <si>
    <t>酒造好適米</t>
    <rPh sb="0" eb="2">
      <t>シュゾウ</t>
    </rPh>
    <rPh sb="2" eb="4">
      <t>コウテキ</t>
    </rPh>
    <rPh sb="4" eb="5">
      <t>マイ</t>
    </rPh>
    <phoneticPr fontId="2"/>
  </si>
  <si>
    <t>玄米</t>
    <rPh sb="0" eb="2">
      <t>ゲンマイ</t>
    </rPh>
    <phoneticPr fontId="2"/>
  </si>
  <si>
    <t>ＳＧＳ</t>
    <phoneticPr fontId="2"/>
  </si>
  <si>
    <t>地力増進作物</t>
  </si>
  <si>
    <t>・花き</t>
    <phoneticPr fontId="2"/>
  </si>
  <si>
    <t>・土地改良通年施行</t>
    <rPh sb="1" eb="3">
      <t>トチ</t>
    </rPh>
    <rPh sb="3" eb="5">
      <t>カイリョウ</t>
    </rPh>
    <rPh sb="5" eb="7">
      <t>ツウネン</t>
    </rPh>
    <rPh sb="7" eb="9">
      <t>セコウ</t>
    </rPh>
    <phoneticPr fontId="2"/>
  </si>
  <si>
    <t>飼料用米（玄米・ＳＧＳ）、　ＷＣＳ用稲</t>
    <phoneticPr fontId="2"/>
  </si>
  <si>
    <t>新規需要米生産量確保支援</t>
    <rPh sb="10" eb="12">
      <t>シエン</t>
    </rPh>
    <phoneticPr fontId="2"/>
  </si>
  <si>
    <t>作付面積</t>
    <rPh sb="0" eb="4">
      <t>サクツケメンセキ</t>
    </rPh>
    <phoneticPr fontId="2"/>
  </si>
  <si>
    <t>150.90ha</t>
    <phoneticPr fontId="2"/>
  </si>
  <si>
    <t>170.00ha</t>
    <phoneticPr fontId="2"/>
  </si>
  <si>
    <t>　飼料用米（玄米）</t>
    <rPh sb="1" eb="3">
      <t>シリョウ</t>
    </rPh>
    <rPh sb="3" eb="4">
      <t>ヨウ</t>
    </rPh>
    <rPh sb="4" eb="5">
      <t>マイ</t>
    </rPh>
    <rPh sb="6" eb="8">
      <t>ゲンマイ</t>
    </rPh>
    <phoneticPr fontId="2"/>
  </si>
  <si>
    <t>68.52ha</t>
    <phoneticPr fontId="2"/>
  </si>
  <si>
    <t>75.00ha</t>
    <phoneticPr fontId="2"/>
  </si>
  <si>
    <t>　飼料用米（ＳＧＳ）</t>
    <rPh sb="1" eb="3">
      <t>シリョウ</t>
    </rPh>
    <rPh sb="3" eb="4">
      <t>ヨウ</t>
    </rPh>
    <rPh sb="4" eb="5">
      <t>マイ</t>
    </rPh>
    <phoneticPr fontId="2"/>
  </si>
  <si>
    <t>65.43ha</t>
    <phoneticPr fontId="2"/>
  </si>
  <si>
    <t>　ＷＣＳ用稲</t>
    <rPh sb="4" eb="5">
      <t>ヨウ</t>
    </rPh>
    <rPh sb="5" eb="6">
      <t>イネ</t>
    </rPh>
    <phoneticPr fontId="2"/>
  </si>
  <si>
    <t>16.94ha</t>
    <phoneticPr fontId="2"/>
  </si>
  <si>
    <t>20.00ha</t>
    <phoneticPr fontId="2"/>
  </si>
  <si>
    <t>供給量</t>
    <rPh sb="0" eb="2">
      <t>キョウキュウ</t>
    </rPh>
    <rPh sb="2" eb="3">
      <t>リョウ</t>
    </rPh>
    <phoneticPr fontId="2"/>
  </si>
  <si>
    <t>1,340.2t</t>
    <phoneticPr fontId="2"/>
  </si>
  <si>
    <t>1,570.0t</t>
    <phoneticPr fontId="2"/>
  </si>
  <si>
    <t>438.2t</t>
    <phoneticPr fontId="2"/>
  </si>
  <si>
    <t>495.0t</t>
    <phoneticPr fontId="2"/>
  </si>
  <si>
    <t>558.1t</t>
    <phoneticPr fontId="2"/>
  </si>
  <si>
    <t>675.0t</t>
    <phoneticPr fontId="2"/>
  </si>
  <si>
    <t>343.9t</t>
    <phoneticPr fontId="2"/>
  </si>
  <si>
    <t>400.0t</t>
    <phoneticPr fontId="2"/>
  </si>
  <si>
    <t>収穫量（単収10a当たり）</t>
    <rPh sb="0" eb="2">
      <t>シュウカク</t>
    </rPh>
    <rPh sb="2" eb="3">
      <t>リョウ</t>
    </rPh>
    <rPh sb="4" eb="6">
      <t>タンシュウ</t>
    </rPh>
    <phoneticPr fontId="2"/>
  </si>
  <si>
    <t>　－</t>
  </si>
  <si>
    <t>639.5kg</t>
    <phoneticPr fontId="2"/>
  </si>
  <si>
    <t>660.0kg</t>
    <phoneticPr fontId="2"/>
  </si>
  <si>
    <t>852.9kg</t>
    <phoneticPr fontId="2"/>
  </si>
  <si>
    <t>900.0kg</t>
    <phoneticPr fontId="2"/>
  </si>
  <si>
    <t>2,030.1kg</t>
    <phoneticPr fontId="2"/>
  </si>
  <si>
    <t>2,000.0kg</t>
    <phoneticPr fontId="2"/>
  </si>
  <si>
    <t>加工用米</t>
    <phoneticPr fontId="2"/>
  </si>
  <si>
    <t>143.2ha</t>
    <phoneticPr fontId="2"/>
  </si>
  <si>
    <t>90.0ha</t>
  </si>
  <si>
    <t>769.0t</t>
    <phoneticPr fontId="2"/>
  </si>
  <si>
    <t>513.0ｔ</t>
  </si>
  <si>
    <t>537.0kg</t>
    <phoneticPr fontId="2"/>
  </si>
  <si>
    <t>570.0kg</t>
  </si>
  <si>
    <t>飼料用米（区分管理に限る）・ＷＣＳ用稲・小麦・大豆・小豆・飼料作物・そば・高収益作物（野菜）</t>
    <phoneticPr fontId="2"/>
  </si>
  <si>
    <t>（令和７年度）</t>
    <rPh sb="1" eb="3">
      <t>レイワ</t>
    </rPh>
    <rPh sb="4" eb="6">
      <t>ネンド</t>
    </rPh>
    <phoneticPr fontId="2"/>
  </si>
  <si>
    <t>田畑輪換実施面積</t>
    <phoneticPr fontId="2"/>
  </si>
  <si>
    <t>28.3ha</t>
    <phoneticPr fontId="2"/>
  </si>
  <si>
    <t>50.0ha</t>
    <phoneticPr fontId="2"/>
  </si>
  <si>
    <t>作付面積</t>
    <rPh sb="0" eb="2">
      <t>サクツケ</t>
    </rPh>
    <rPh sb="2" eb="4">
      <t>メンセキ</t>
    </rPh>
    <phoneticPr fontId="2"/>
  </si>
  <si>
    <t>　小麦</t>
    <rPh sb="1" eb="3">
      <t>コムギ</t>
    </rPh>
    <phoneticPr fontId="2"/>
  </si>
  <si>
    <t>22.9ha</t>
    <phoneticPr fontId="2"/>
  </si>
  <si>
    <t>30.0ha</t>
    <phoneticPr fontId="2"/>
  </si>
  <si>
    <t>　大豆</t>
    <rPh sb="1" eb="3">
      <t>ダイズ</t>
    </rPh>
    <phoneticPr fontId="2"/>
  </si>
  <si>
    <t>54.9ha</t>
    <phoneticPr fontId="2"/>
  </si>
  <si>
    <t>70.0ha</t>
    <phoneticPr fontId="2"/>
  </si>
  <si>
    <t>単収（10a当たり）</t>
    <phoneticPr fontId="2"/>
  </si>
  <si>
    <t>272.4kg</t>
    <phoneticPr fontId="2"/>
  </si>
  <si>
    <t>300.0kg</t>
    <phoneticPr fontId="2"/>
  </si>
  <si>
    <t>199.4kg</t>
    <phoneticPr fontId="2"/>
  </si>
  <si>
    <t>270.0kg</t>
    <phoneticPr fontId="2"/>
  </si>
  <si>
    <t>重点振興野菜（きゅうり・米なす・トマト・ミニトマト・ビーツ）</t>
    <phoneticPr fontId="2"/>
  </si>
  <si>
    <t>2.09ha</t>
    <phoneticPr fontId="2"/>
  </si>
  <si>
    <t>2.50ha</t>
    <phoneticPr fontId="2"/>
  </si>
  <si>
    <t>振興野菜（アスパラ・かぼちゃ・ねぎ）</t>
    <phoneticPr fontId="2"/>
  </si>
  <si>
    <t>9.86ha</t>
    <phoneticPr fontId="2"/>
  </si>
  <si>
    <t>12.00ha</t>
    <phoneticPr fontId="2"/>
  </si>
  <si>
    <t>奨励野菜（スイートコーン・春菊・オクラ・メロン・ほうれん草）、花き、果樹</t>
    <rPh sb="34" eb="36">
      <t>カジュ</t>
    </rPh>
    <phoneticPr fontId="2"/>
  </si>
  <si>
    <t>0.50ha</t>
    <phoneticPr fontId="2"/>
  </si>
  <si>
    <t>そば</t>
    <phoneticPr fontId="2"/>
  </si>
  <si>
    <t>83.7ha</t>
    <phoneticPr fontId="2"/>
  </si>
  <si>
    <t>92.0ha</t>
    <phoneticPr fontId="2"/>
  </si>
  <si>
    <t>小麦、大豆、そば</t>
    <rPh sb="0" eb="2">
      <t>コムギ</t>
    </rPh>
    <rPh sb="3" eb="5">
      <t>ダイズ</t>
    </rPh>
    <phoneticPr fontId="2"/>
  </si>
  <si>
    <t>収量・品質向上支援</t>
    <phoneticPr fontId="2"/>
  </si>
  <si>
    <t>取組面積</t>
    <rPh sb="0" eb="2">
      <t>トリクミ</t>
    </rPh>
    <rPh sb="2" eb="4">
      <t>メンセキ</t>
    </rPh>
    <phoneticPr fontId="2"/>
  </si>
  <si>
    <t>25.0ha</t>
    <phoneticPr fontId="2"/>
  </si>
  <si>
    <t>50.9ha</t>
    <phoneticPr fontId="2"/>
  </si>
  <si>
    <t>60.0ha</t>
    <phoneticPr fontId="2"/>
  </si>
  <si>
    <t>　そば</t>
    <phoneticPr fontId="2"/>
  </si>
  <si>
    <t>72.6ha</t>
    <phoneticPr fontId="2"/>
  </si>
  <si>
    <t>81.0ha</t>
    <phoneticPr fontId="2"/>
  </si>
  <si>
    <t>収穫量（単収10a当たり）</t>
    <rPh sb="0" eb="2">
      <t>シュウカク</t>
    </rPh>
    <rPh sb="2" eb="3">
      <t>リョウ</t>
    </rPh>
    <rPh sb="4" eb="6">
      <t>タンシュウ</t>
    </rPh>
    <rPh sb="9" eb="10">
      <t>ア</t>
    </rPh>
    <phoneticPr fontId="2"/>
  </si>
  <si>
    <t>272kg</t>
    <phoneticPr fontId="2"/>
  </si>
  <si>
    <t>300kg</t>
  </si>
  <si>
    <t>199kg</t>
    <phoneticPr fontId="2"/>
  </si>
  <si>
    <t>270kg</t>
  </si>
  <si>
    <t>71.1kg</t>
    <phoneticPr fontId="2"/>
  </si>
  <si>
    <t>67.5kg</t>
  </si>
  <si>
    <t>実施率</t>
    <rPh sb="0" eb="3">
      <t>ジッシリツ</t>
    </rPh>
    <phoneticPr fontId="2"/>
  </si>
  <si>
    <t>飼料用米（区分管理に限る）・ＷＣＳ用稲・小麦・大豆・飼料作物・そば</t>
    <phoneticPr fontId="2"/>
  </si>
  <si>
    <t>団地化支援</t>
    <rPh sb="0" eb="3">
      <t>ダンチカ</t>
    </rPh>
    <phoneticPr fontId="2"/>
  </si>
  <si>
    <t>対象作物作付面積</t>
    <phoneticPr fontId="2"/>
  </si>
  <si>
    <t>431.2ha</t>
    <phoneticPr fontId="2"/>
  </si>
  <si>
    <t>432.0ha</t>
  </si>
  <si>
    <t>団地化面積</t>
    <phoneticPr fontId="2"/>
  </si>
  <si>
    <t>265.8ha</t>
    <phoneticPr fontId="2"/>
  </si>
  <si>
    <t>280.0ha</t>
    <phoneticPr fontId="2"/>
  </si>
  <si>
    <t>団地化比率</t>
    <phoneticPr fontId="2"/>
  </si>
  <si>
    <t>ドローン作業面積</t>
    <rPh sb="4" eb="6">
      <t>サギョウ</t>
    </rPh>
    <phoneticPr fontId="2"/>
  </si>
  <si>
    <t>202.0ha</t>
    <phoneticPr fontId="2"/>
  </si>
  <si>
    <t>215.0ha</t>
    <phoneticPr fontId="2"/>
  </si>
  <si>
    <t>直播栽培面積</t>
    <phoneticPr fontId="2"/>
  </si>
  <si>
    <t>14.1ha</t>
    <phoneticPr fontId="2"/>
  </si>
  <si>
    <t>20.0ha</t>
    <phoneticPr fontId="2"/>
  </si>
  <si>
    <t>※　必要に応じて、面積に加え、取組によって得られるコスト低減効果等についても目標設定してください。</t>
    <phoneticPr fontId="2"/>
  </si>
  <si>
    <t>協議会名：愛別町農業再生協議会</t>
    <rPh sb="0" eb="3">
      <t>キョウギカイ</t>
    </rPh>
    <rPh sb="3" eb="4">
      <t>メイ</t>
    </rPh>
    <rPh sb="5" eb="8">
      <t>アイベツチョウ</t>
    </rPh>
    <rPh sb="8" eb="15">
      <t>ノウギョウサイセイキョウギカイ</t>
    </rPh>
    <phoneticPr fontId="2"/>
  </si>
  <si>
    <t>新規需要米生産量確保支援</t>
    <rPh sb="0" eb="2">
      <t>シンキ</t>
    </rPh>
    <rPh sb="2" eb="4">
      <t>ジュヨウ</t>
    </rPh>
    <rPh sb="4" eb="5">
      <t>マイ</t>
    </rPh>
    <rPh sb="5" eb="7">
      <t>セイサン</t>
    </rPh>
    <rPh sb="7" eb="8">
      <t>リョウ</t>
    </rPh>
    <rPh sb="8" eb="10">
      <t>カクホ</t>
    </rPh>
    <rPh sb="10" eb="12">
      <t>シエン</t>
    </rPh>
    <phoneticPr fontId="2"/>
  </si>
  <si>
    <t>飼料用米（玄米・ＳＧＳ）、ＷＣＳ用稲</t>
    <phoneticPr fontId="2"/>
  </si>
  <si>
    <t>生産性向上の取組（直播栽培、無代かき移植、農薬の苗箱播種同時処理等）、作業委託、機械・施設の共同利用等の取組を２つ以上実施。</t>
    <rPh sb="0" eb="3">
      <t>セイサンセイ</t>
    </rPh>
    <rPh sb="3" eb="5">
      <t>コウジョウ</t>
    </rPh>
    <rPh sb="6" eb="8">
      <t>トリクミ</t>
    </rPh>
    <rPh sb="32" eb="33">
      <t>ナド</t>
    </rPh>
    <rPh sb="35" eb="37">
      <t>サギョウ</t>
    </rPh>
    <rPh sb="37" eb="39">
      <t>イタク</t>
    </rPh>
    <rPh sb="40" eb="42">
      <t>キカイ</t>
    </rPh>
    <rPh sb="43" eb="45">
      <t>シセツ</t>
    </rPh>
    <rPh sb="46" eb="48">
      <t>キョウドウ</t>
    </rPh>
    <rPh sb="48" eb="50">
      <t>リヨウ</t>
    </rPh>
    <rPh sb="50" eb="51">
      <t>ナド</t>
    </rPh>
    <phoneticPr fontId="2"/>
  </si>
  <si>
    <t>加工用米作付支援</t>
    <rPh sb="0" eb="3">
      <t>カコウヨウ</t>
    </rPh>
    <rPh sb="3" eb="4">
      <t>マイ</t>
    </rPh>
    <rPh sb="4" eb="6">
      <t>サクツケ</t>
    </rPh>
    <rPh sb="6" eb="8">
      <t>シエン</t>
    </rPh>
    <phoneticPr fontId="2"/>
  </si>
  <si>
    <t>加工用米</t>
    <rPh sb="0" eb="3">
      <t>カコウヨウ</t>
    </rPh>
    <rPh sb="3" eb="4">
      <t>マイ</t>
    </rPh>
    <phoneticPr fontId="2"/>
  </si>
  <si>
    <t>温湯種子消毒、効率的な施肥、効率的な農薬処理、農業用機械の共同利用、ケイ酸資材の施用、稲わらの搬出等の取組を３つ以上実施。</t>
    <rPh sb="49" eb="50">
      <t>ナド</t>
    </rPh>
    <phoneticPr fontId="2"/>
  </si>
  <si>
    <t>飼料用米（区分管理に限る）、ＷＣＳ用稲、小麦、大豆、小豆、飼料作物、そば、高収益作物（野菜）</t>
    <rPh sb="5" eb="7">
      <t>クブン</t>
    </rPh>
    <rPh sb="7" eb="9">
      <t>カンリ</t>
    </rPh>
    <rPh sb="10" eb="11">
      <t>カギ</t>
    </rPh>
    <rPh sb="23" eb="25">
      <t>ダイズ</t>
    </rPh>
    <rPh sb="26" eb="28">
      <t>ショウズ</t>
    </rPh>
    <phoneticPr fontId="2"/>
  </si>
  <si>
    <t>除れき、無代かき移植、明きょ・暗渠の整備、心土破砕による排水対策、深耕、均平整地、土壌診断に基づく施肥、畦畔の補修又は再構築など田畑輪換に向けた取組の実施。</t>
    <rPh sb="0" eb="1">
      <t>ジョ</t>
    </rPh>
    <rPh sb="4" eb="5">
      <t>ム</t>
    </rPh>
    <rPh sb="5" eb="6">
      <t>シロ</t>
    </rPh>
    <rPh sb="8" eb="10">
      <t>イショク</t>
    </rPh>
    <rPh sb="11" eb="12">
      <t>アキラ</t>
    </rPh>
    <rPh sb="15" eb="17">
      <t>アンキョ</t>
    </rPh>
    <rPh sb="18" eb="20">
      <t>セイビ</t>
    </rPh>
    <rPh sb="21" eb="23">
      <t>シンド</t>
    </rPh>
    <rPh sb="23" eb="25">
      <t>ハサイ</t>
    </rPh>
    <rPh sb="28" eb="30">
      <t>ハイスイ</t>
    </rPh>
    <rPh sb="30" eb="32">
      <t>タイサク</t>
    </rPh>
    <rPh sb="33" eb="35">
      <t>シンコウ</t>
    </rPh>
    <rPh sb="36" eb="37">
      <t>ヒトシ</t>
    </rPh>
    <rPh sb="37" eb="38">
      <t>ヒラ</t>
    </rPh>
    <rPh sb="38" eb="40">
      <t>セイチ</t>
    </rPh>
    <rPh sb="41" eb="43">
      <t>ドジョウ</t>
    </rPh>
    <rPh sb="43" eb="45">
      <t>シンダン</t>
    </rPh>
    <rPh sb="46" eb="47">
      <t>モト</t>
    </rPh>
    <rPh sb="49" eb="51">
      <t>セヒ</t>
    </rPh>
    <rPh sb="52" eb="54">
      <t>ケイハン</t>
    </rPh>
    <rPh sb="55" eb="57">
      <t>ホシュウ</t>
    </rPh>
    <rPh sb="57" eb="58">
      <t>マタ</t>
    </rPh>
    <rPh sb="59" eb="60">
      <t>サイ</t>
    </rPh>
    <rPh sb="60" eb="62">
      <t>コウチク</t>
    </rPh>
    <phoneticPr fontId="2"/>
  </si>
  <si>
    <t>高収益作物生産支援（重点振興野菜）</t>
    <rPh sb="0" eb="3">
      <t>コウシュウエキ</t>
    </rPh>
    <rPh sb="3" eb="5">
      <t>サクモツ</t>
    </rPh>
    <rPh sb="5" eb="7">
      <t>セイサン</t>
    </rPh>
    <rPh sb="7" eb="9">
      <t>シエン</t>
    </rPh>
    <rPh sb="10" eb="12">
      <t>ジュウテン</t>
    </rPh>
    <rPh sb="12" eb="14">
      <t>シンコウ</t>
    </rPh>
    <rPh sb="14" eb="16">
      <t>ヤサイ</t>
    </rPh>
    <phoneticPr fontId="2"/>
  </si>
  <si>
    <t>対象作物の作付</t>
    <rPh sb="0" eb="2">
      <t>タイショウ</t>
    </rPh>
    <rPh sb="2" eb="4">
      <t>サクモツ</t>
    </rPh>
    <rPh sb="5" eb="7">
      <t>サクツケ</t>
    </rPh>
    <phoneticPr fontId="2"/>
  </si>
  <si>
    <t>高収益作物生産支援（振興野菜）</t>
    <rPh sb="0" eb="3">
      <t>コウシュウエキ</t>
    </rPh>
    <rPh sb="3" eb="5">
      <t>サクモツ</t>
    </rPh>
    <rPh sb="5" eb="7">
      <t>セイサン</t>
    </rPh>
    <rPh sb="7" eb="9">
      <t>シエン</t>
    </rPh>
    <rPh sb="10" eb="12">
      <t>シンコウ</t>
    </rPh>
    <rPh sb="12" eb="14">
      <t>ヤサイ</t>
    </rPh>
    <phoneticPr fontId="2"/>
  </si>
  <si>
    <t>高収益作物生産支援（奨励野菜）</t>
    <rPh sb="0" eb="3">
      <t>コウシュウエキ</t>
    </rPh>
    <rPh sb="3" eb="5">
      <t>サクモツ</t>
    </rPh>
    <rPh sb="5" eb="7">
      <t>セイサン</t>
    </rPh>
    <rPh sb="7" eb="9">
      <t>シエン</t>
    </rPh>
    <rPh sb="10" eb="12">
      <t>ショウレイ</t>
    </rPh>
    <rPh sb="12" eb="14">
      <t>ヤサイ</t>
    </rPh>
    <phoneticPr fontId="2"/>
  </si>
  <si>
    <t>奨励野菜（スイートコーン・春菊・オクラ・メロン・ほうれん草）、花き、果樹</t>
    <rPh sb="28" eb="29">
      <t>ソウ</t>
    </rPh>
    <rPh sb="31" eb="32">
      <t>カ</t>
    </rPh>
    <rPh sb="34" eb="36">
      <t>カジュ</t>
    </rPh>
    <phoneticPr fontId="2"/>
  </si>
  <si>
    <t>そば作付支援</t>
    <rPh sb="2" eb="4">
      <t>サクツケ</t>
    </rPh>
    <rPh sb="4" eb="6">
      <t>シエン</t>
    </rPh>
    <phoneticPr fontId="2"/>
  </si>
  <si>
    <t>収量・品質向上支援</t>
    <rPh sb="0" eb="2">
      <t>シュウリョウ</t>
    </rPh>
    <rPh sb="3" eb="5">
      <t>ヒンシツ</t>
    </rPh>
    <rPh sb="5" eb="7">
      <t>コウジョウ</t>
    </rPh>
    <rPh sb="7" eb="9">
      <t>シエン</t>
    </rPh>
    <phoneticPr fontId="2"/>
  </si>
  <si>
    <t>小麦、大豆、そば</t>
    <phoneticPr fontId="2"/>
  </si>
  <si>
    <t>土壌改良材の投入、農薬散布による除草処理、明きょ・暗渠、心土破砕、均平整地、耕うん同時畝立て播種、狭畦密植栽培、土壌診断に基づく施肥、田畑輪換等の取組を２つ以上実施（そばは１つ以上実施）。</t>
    <rPh sb="0" eb="2">
      <t>ドジョウ</t>
    </rPh>
    <rPh sb="71" eb="72">
      <t>ナド</t>
    </rPh>
    <phoneticPr fontId="2"/>
  </si>
  <si>
    <t>団地化支援</t>
    <rPh sb="0" eb="3">
      <t>ダンチカ</t>
    </rPh>
    <rPh sb="3" eb="5">
      <t>シエン</t>
    </rPh>
    <phoneticPr fontId="2"/>
  </si>
  <si>
    <t>飼料用米（区分管理に限る）、ＷＣＳ用稲、小麦、大豆、飼料作物、そば</t>
    <rPh sb="5" eb="7">
      <t>クブン</t>
    </rPh>
    <rPh sb="7" eb="9">
      <t>カンリ</t>
    </rPh>
    <rPh sb="10" eb="11">
      <t>カギ</t>
    </rPh>
    <rPh sb="23" eb="25">
      <t>ダイズ</t>
    </rPh>
    <phoneticPr fontId="2"/>
  </si>
  <si>
    <t>４ha以上のほ場の団地化、又は２ha以上のほ場の団地化を２団地以上形成</t>
    <rPh sb="3" eb="5">
      <t>イジョウ</t>
    </rPh>
    <rPh sb="7" eb="8">
      <t>ジョウ</t>
    </rPh>
    <rPh sb="9" eb="12">
      <t>ダンチカ</t>
    </rPh>
    <rPh sb="13" eb="14">
      <t>マタ</t>
    </rPh>
    <rPh sb="18" eb="20">
      <t>イジョウ</t>
    </rPh>
    <rPh sb="22" eb="23">
      <t>ジョウ</t>
    </rPh>
    <rPh sb="24" eb="27">
      <t>ダンチカ</t>
    </rPh>
    <rPh sb="29" eb="31">
      <t>ダンチ</t>
    </rPh>
    <rPh sb="31" eb="33">
      <t>イジョウ</t>
    </rPh>
    <rPh sb="33" eb="35">
      <t>ケイセイ</t>
    </rPh>
    <phoneticPr fontId="2"/>
  </si>
  <si>
    <t>ＩＣＴ技術の活用、農業機械の共同利用、直播栽培、高密度播種短期育苗</t>
    <rPh sb="3" eb="5">
      <t>ギジュツ</t>
    </rPh>
    <rPh sb="6" eb="8">
      <t>カツヨウ</t>
    </rPh>
    <rPh sb="9" eb="11">
      <t>ノウギョウ</t>
    </rPh>
    <phoneticPr fontId="2"/>
  </si>
  <si>
    <t>愛別町農業再生協議会</t>
    <rPh sb="0" eb="3">
      <t>アイベツチョウ</t>
    </rPh>
    <rPh sb="3" eb="10">
      <t>ノウギョウサイセイキョウギカイ</t>
    </rPh>
    <phoneticPr fontId="2"/>
  </si>
  <si>
    <t>愛別町農業再生協議会</t>
    <rPh sb="0" eb="3">
      <t>アイベツチョウ</t>
    </rPh>
    <rPh sb="3" eb="5">
      <t>ノウギョウ</t>
    </rPh>
    <rPh sb="5" eb="7">
      <t>サイセイ</t>
    </rPh>
    <rPh sb="7" eb="10">
      <t>キョウギカイ</t>
    </rPh>
    <phoneticPr fontId="5"/>
  </si>
  <si>
    <t>45,353,000円</t>
    <rPh sb="10" eb="11">
      <t>エン</t>
    </rPh>
    <phoneticPr fontId="2"/>
  </si>
  <si>
    <t>整理番号1で不足額が解消されるまで単価調整を行う。
　調整後の単価＝調整前単価-（不足額÷調整する使途の対象面積）
※調整後単価は円単位とし、円未満は切り捨てとする。</t>
    <phoneticPr fontId="2"/>
  </si>
  <si>
    <t>該当なし</t>
    <rPh sb="0" eb="2">
      <t>ガイトウ</t>
    </rPh>
    <phoneticPr fontId="2"/>
  </si>
  <si>
    <t>愛別町農業再生協議会</t>
    <phoneticPr fontId="2"/>
  </si>
  <si>
    <t>新規需要米生産量確保支援</t>
    <phoneticPr fontId="2"/>
  </si>
  <si>
    <t>19,000円/10a（所要額に応じて減額調整）</t>
    <rPh sb="6" eb="7">
      <t>エン</t>
    </rPh>
    <rPh sb="12" eb="14">
      <t>ショヨウ</t>
    </rPh>
    <rPh sb="14" eb="15">
      <t>ガク</t>
    </rPh>
    <rPh sb="16" eb="17">
      <t>オウ</t>
    </rPh>
    <rPh sb="19" eb="21">
      <t>ゲンガク</t>
    </rPh>
    <rPh sb="21" eb="23">
      <t>チョウセイ</t>
    </rPh>
    <phoneticPr fontId="2"/>
  </si>
  <si>
    <t>　飼料用米・ＷＣＳ用稲は、町内や全道各地（別海・白老・美幌・足寄・帯広等）の畜産農家の需要に応じた供給を行っており、生産調整作物の中心として水稲作付面積の確保を図るとともに、輪作体系の一部として取り入れることで、主食用米の生産・品質向上に資する取り組みとして位置づけしている。
　実需が求める品質と供給量の確保が求められているが、令和10年までの期間においては、毎年100ha～150ha程度の国営緊急農地再編整備事業による基盤整備の通年施行を予定しており、作付可能な水田が一時的に減少することから、畜産農家への安定供給を確保するため作付面積を維持していくことが課題となっている。また、生産性の向上による収量の増加に加え、作業委託や機械・施設の共同利用など生産コストの低減に向けた取組みを行うことにより収益力の向上を図る必要がある。</t>
    <rPh sb="43" eb="45">
      <t>ジュヨウ</t>
    </rPh>
    <rPh sb="46" eb="47">
      <t>オウ</t>
    </rPh>
    <rPh sb="70" eb="72">
      <t>スイトウ</t>
    </rPh>
    <rPh sb="72" eb="74">
      <t>サクツケ</t>
    </rPh>
    <rPh sb="140" eb="142">
      <t>ジツジュ</t>
    </rPh>
    <rPh sb="143" eb="144">
      <t>モト</t>
    </rPh>
    <rPh sb="146" eb="148">
      <t>ヒンシツ</t>
    </rPh>
    <rPh sb="149" eb="151">
      <t>キョウキュウ</t>
    </rPh>
    <rPh sb="151" eb="152">
      <t>リョウ</t>
    </rPh>
    <rPh sb="153" eb="155">
      <t>カクホ</t>
    </rPh>
    <rPh sb="156" eb="157">
      <t>モト</t>
    </rPh>
    <rPh sb="165" eb="167">
      <t>レイワ</t>
    </rPh>
    <rPh sb="169" eb="170">
      <t>ネン</t>
    </rPh>
    <rPh sb="212" eb="214">
      <t>キバン</t>
    </rPh>
    <rPh sb="214" eb="216">
      <t>セイビ</t>
    </rPh>
    <rPh sb="217" eb="219">
      <t>ツウネン</t>
    </rPh>
    <rPh sb="219" eb="221">
      <t>セコウ</t>
    </rPh>
    <rPh sb="229" eb="231">
      <t>サクツケ</t>
    </rPh>
    <rPh sb="231" eb="233">
      <t>カノウ</t>
    </rPh>
    <rPh sb="234" eb="236">
      <t>スイデン</t>
    </rPh>
    <rPh sb="237" eb="240">
      <t>イチジテキ</t>
    </rPh>
    <rPh sb="241" eb="243">
      <t>ゲンショウ</t>
    </rPh>
    <rPh sb="256" eb="258">
      <t>アンテイ</t>
    </rPh>
    <phoneticPr fontId="2"/>
  </si>
  <si>
    <t>156.00ha</t>
    <phoneticPr fontId="41"/>
  </si>
  <si>
    <t>161.00ha</t>
  </si>
  <si>
    <t>163.00ha</t>
  </si>
  <si>
    <t>170.00ha</t>
  </si>
  <si>
    <t>131.07ha</t>
    <phoneticPr fontId="41"/>
  </si>
  <si>
    <t>154.28ha</t>
    <phoneticPr fontId="41"/>
  </si>
  <si>
    <t>150.90ha</t>
    <phoneticPr fontId="41"/>
  </si>
  <si>
    <t>－</t>
    <phoneticPr fontId="41"/>
  </si>
  <si>
    <t>飼料用米　　（玄米）</t>
    <phoneticPr fontId="2"/>
  </si>
  <si>
    <t>28.00ha</t>
    <phoneticPr fontId="41"/>
  </si>
  <si>
    <t>70.00ha</t>
  </si>
  <si>
    <t>75.00ha</t>
  </si>
  <si>
    <t>33.78ha</t>
    <phoneticPr fontId="41"/>
  </si>
  <si>
    <t>72.64ha</t>
    <phoneticPr fontId="41"/>
  </si>
  <si>
    <t>68.52ha</t>
    <phoneticPr fontId="41"/>
  </si>
  <si>
    <t>飼料用米（SGS）</t>
    <phoneticPr fontId="2"/>
  </si>
  <si>
    <t>92.00ha</t>
    <phoneticPr fontId="41"/>
  </si>
  <si>
    <t>75.27ha</t>
    <phoneticPr fontId="41"/>
  </si>
  <si>
    <t>65.80ha</t>
    <phoneticPr fontId="41"/>
  </si>
  <si>
    <t>65.43ha</t>
    <phoneticPr fontId="41"/>
  </si>
  <si>
    <t>WCS用稲</t>
    <phoneticPr fontId="2"/>
  </si>
  <si>
    <t>36.00ha</t>
    <phoneticPr fontId="41"/>
  </si>
  <si>
    <t>16.00ha</t>
  </si>
  <si>
    <t>18.00ha</t>
  </si>
  <si>
    <t>20.00ha</t>
  </si>
  <si>
    <t>22.02ha</t>
    <phoneticPr fontId="41"/>
  </si>
  <si>
    <t>15.84ha</t>
    <phoneticPr fontId="41"/>
  </si>
  <si>
    <t>16.94ha</t>
    <phoneticPr fontId="41"/>
  </si>
  <si>
    <t>1,551.1t</t>
    <phoneticPr fontId="41"/>
  </si>
  <si>
    <t>1,396.0t</t>
  </si>
  <si>
    <t>1,464.5t</t>
  </si>
  <si>
    <t>1,570.0ｔ</t>
    <phoneticPr fontId="41"/>
  </si>
  <si>
    <t>1,251.3t</t>
    <phoneticPr fontId="41"/>
  </si>
  <si>
    <t>1,268.1t</t>
    <phoneticPr fontId="41"/>
  </si>
  <si>
    <t>1340.2t</t>
    <phoneticPr fontId="41"/>
  </si>
  <si>
    <t>157.1t</t>
    <phoneticPr fontId="41"/>
  </si>
  <si>
    <t>448.0t</t>
  </si>
  <si>
    <t>455.0t</t>
  </si>
  <si>
    <t>495.0ｔ</t>
  </si>
  <si>
    <t>215.1t</t>
    <phoneticPr fontId="41"/>
  </si>
  <si>
    <t>478.6t</t>
    <phoneticPr fontId="41"/>
  </si>
  <si>
    <t>438.2t</t>
    <phoneticPr fontId="41"/>
  </si>
  <si>
    <t>616.4t</t>
    <phoneticPr fontId="41"/>
  </si>
  <si>
    <t>660.0t</t>
  </si>
  <si>
    <t>667.5t</t>
  </si>
  <si>
    <t>675.0ｔ</t>
  </si>
  <si>
    <t>651.9t</t>
    <phoneticPr fontId="41"/>
  </si>
  <si>
    <t>564.7t</t>
    <phoneticPr fontId="41"/>
  </si>
  <si>
    <t>558.1t</t>
    <phoneticPr fontId="41"/>
  </si>
  <si>
    <t>777.6t</t>
    <phoneticPr fontId="41"/>
  </si>
  <si>
    <t>288.0t</t>
  </si>
  <si>
    <t>342.0t</t>
  </si>
  <si>
    <t>400.0t</t>
  </si>
  <si>
    <t>384.3t</t>
    <phoneticPr fontId="41"/>
  </si>
  <si>
    <t>224.8t</t>
    <phoneticPr fontId="41"/>
  </si>
  <si>
    <t>343.9t</t>
    <phoneticPr fontId="41"/>
  </si>
  <si>
    <t>収穫量（単収10a当たり）</t>
    <phoneticPr fontId="2"/>
  </si>
  <si>
    <t>　－</t>
    <phoneticPr fontId="41"/>
  </si>
  <si>
    <t>561.0kg</t>
    <phoneticPr fontId="41"/>
  </si>
  <si>
    <t>640.0kg</t>
  </si>
  <si>
    <t>650.0kg</t>
    <phoneticPr fontId="41"/>
  </si>
  <si>
    <t>660.0kg</t>
  </si>
  <si>
    <t>637.0kg</t>
    <phoneticPr fontId="41"/>
  </si>
  <si>
    <t>658.8kg</t>
    <phoneticPr fontId="41"/>
  </si>
  <si>
    <t>639.5kg</t>
    <phoneticPr fontId="41"/>
  </si>
  <si>
    <t>670.0kg</t>
    <phoneticPr fontId="41"/>
  </si>
  <si>
    <t>880.0kg</t>
  </si>
  <si>
    <t>890.0kg</t>
  </si>
  <si>
    <t>900.0kg</t>
  </si>
  <si>
    <t>866.0kg</t>
    <phoneticPr fontId="41"/>
  </si>
  <si>
    <t>858.2kg</t>
    <phoneticPr fontId="41"/>
  </si>
  <si>
    <t>852.9kg</t>
    <phoneticPr fontId="41"/>
  </si>
  <si>
    <t>2,160.0kg</t>
    <phoneticPr fontId="41"/>
  </si>
  <si>
    <t>1,800.0kg</t>
  </si>
  <si>
    <t>1,900.0kg</t>
  </si>
  <si>
    <t>2,000.0kg</t>
  </si>
  <si>
    <t>1,745.0kg</t>
    <phoneticPr fontId="41"/>
  </si>
  <si>
    <t>1,419.1kg</t>
    <phoneticPr fontId="41"/>
  </si>
  <si>
    <t>2,030.1kg</t>
    <phoneticPr fontId="41"/>
  </si>
  <si>
    <t>新規需要米の生産性や収量の向上、生産コストの低減に資する取組を支援し、飼料用米・ＷＣＳ用稲の作付面積の維持・確保を図る。</t>
    <phoneticPr fontId="41"/>
  </si>
  <si>
    <t>○助成対象者　　出荷契約等に基づき、助成対象作物の作付を行った農業者
○取組要件
対象作物の生産とともに、生産性の向上のため、以下の取組みを２つ以上行うこと。
１　生産性向上の取組　次のメニューのうちいずれかを取組むこと
　　①直播栽培　②疎植栽培　③乳苗・幼苗移植栽培　④不耕起栽培　⑤無代かき移植
　　⑥肥効調整型肥料の施用　⑦育苗箱全量施肥　⑧農薬の苗箱播種同時処理　
　　⑨農薬の田植同時処理　⑩ほ場の均平　⑪高密度播種短期育苗　⑫ケイ酸資材の施用
２　農作業の委託　次の作業区分から２作業以上委託すること
　　①融雪促進　②耕起・整地　③播種・育苗　④移植　⑤生産管理（防除・除草）
　　⑥生産管理（水管理・草刈）　⑦収穫　⑧乾燥・調製　⑨出荷
３　農業機械・施設の共同利用
４　効率的な流通体制　フレコン・バラ出荷
５　契約供給量を確保するために行う作付調整作業による作物の転換又は加工用米・畑作物から
　　の作付転換
６　多収品種による作付</t>
    <rPh sb="55" eb="56">
      <t>セイ</t>
    </rPh>
    <rPh sb="209" eb="214">
      <t>コウミツドハシュ</t>
    </rPh>
    <rPh sb="214" eb="216">
      <t>タンキ</t>
    </rPh>
    <rPh sb="216" eb="218">
      <t>イクビョウ</t>
    </rPh>
    <rPh sb="222" eb="223">
      <t>サン</t>
    </rPh>
    <rPh sb="223" eb="225">
      <t>シザイ</t>
    </rPh>
    <rPh sb="226" eb="228">
      <t>セヨウ</t>
    </rPh>
    <rPh sb="418" eb="420">
      <t>タシュウ</t>
    </rPh>
    <rPh sb="420" eb="422">
      <t>ヒンシュ</t>
    </rPh>
    <rPh sb="425" eb="427">
      <t>サクツケ</t>
    </rPh>
    <phoneticPr fontId="41"/>
  </si>
  <si>
    <t>１　助成対象者・助成対象水田・助成対象面積・助成対象作物：営農計画書（交付申請書）、
　　耕地図面、出荷契約書、現地確認　等
２　取組要件の確認：営農計画書、耕地図面、作業日誌、資材購入伝票、作業受委託契約書、
　　請求書、領収書等により確認</t>
    <phoneticPr fontId="41"/>
  </si>
  <si>
    <t>令和6年3月までに以下の方法で確認する。
①　取組要件とともに助成対象面積を集計
②　作柄状況による収穫予測量と出荷データの比較</t>
    <phoneticPr fontId="41"/>
  </si>
  <si>
    <r>
      <t>　※　</t>
    </r>
    <r>
      <rPr>
        <sz val="9"/>
        <color rgb="FFFF0000"/>
        <rFont val="ＭＳ ゴシック"/>
        <family val="3"/>
        <charset val="128"/>
      </rPr>
      <t>令和５年度</t>
    </r>
    <r>
      <rPr>
        <sz val="9"/>
        <color theme="1"/>
        <rFont val="ＭＳ ゴシック"/>
        <family val="3"/>
        <charset val="128"/>
      </rPr>
      <t>から新規に設定した目標については、</t>
    </r>
    <r>
      <rPr>
        <sz val="9"/>
        <color rgb="FFFF0000"/>
        <rFont val="ＭＳ ゴシック"/>
        <family val="3"/>
        <charset val="128"/>
      </rPr>
      <t>令和２年度～４年度</t>
    </r>
    <r>
      <rPr>
        <sz val="9"/>
        <color theme="1"/>
        <rFont val="ＭＳ ゴシック"/>
        <family val="3"/>
        <charset val="128"/>
      </rPr>
      <t>の目標の記載は不要です。</t>
    </r>
    <rPh sb="3" eb="5">
      <t>レイワ</t>
    </rPh>
    <rPh sb="6" eb="8">
      <t>ネンド</t>
    </rPh>
    <rPh sb="10" eb="12">
      <t>シンキ</t>
    </rPh>
    <rPh sb="13" eb="15">
      <t>セッテイ</t>
    </rPh>
    <rPh sb="17" eb="19">
      <t>モクヒョウ</t>
    </rPh>
    <rPh sb="25" eb="27">
      <t>レイワ</t>
    </rPh>
    <rPh sb="28" eb="30">
      <t>ネンド</t>
    </rPh>
    <rPh sb="32" eb="34">
      <t>ネンド</t>
    </rPh>
    <rPh sb="35" eb="37">
      <t>モクヒョウ</t>
    </rPh>
    <rPh sb="38" eb="40">
      <t>キサイ</t>
    </rPh>
    <rPh sb="41" eb="43">
      <t>フヨウ</t>
    </rPh>
    <phoneticPr fontId="2"/>
  </si>
  <si>
    <t>1,000円/10a</t>
    <rPh sb="5" eb="6">
      <t>エン</t>
    </rPh>
    <phoneticPr fontId="2"/>
  </si>
  <si>
    <t>加工用米は、実需に基づいた生産体制によりホクレンを中心に供給を行っており、生産調整作物の中心として生産面積の維持・確保が求められているが、国営事業による基盤整備の実施期間中は、実需者への供給量を確保するため作付面積を維持していくことが課題となっている。また、生産性の向上による収量の増加に加え、作業委託や機械・施設の共同利用など生産コストの低減に向けた取組みを行うことにより収益力の向上を図る必要がある。</t>
    <rPh sb="60" eb="61">
      <t>モト</t>
    </rPh>
    <rPh sb="76" eb="78">
      <t>キバン</t>
    </rPh>
    <rPh sb="83" eb="86">
      <t>キカンチュウ</t>
    </rPh>
    <phoneticPr fontId="2"/>
  </si>
  <si>
    <t>―</t>
  </si>
  <si>
    <t>80.0ha</t>
    <phoneticPr fontId="2"/>
  </si>
  <si>
    <t>85.0ha</t>
    <phoneticPr fontId="2"/>
  </si>
  <si>
    <t>90.0ha</t>
    <phoneticPr fontId="2"/>
  </si>
  <si>
    <t>88.7ha</t>
    <phoneticPr fontId="2"/>
  </si>
  <si>
    <t>80.6ha</t>
    <phoneticPr fontId="2"/>
  </si>
  <si>
    <t>440.0t</t>
    <phoneticPr fontId="2"/>
  </si>
  <si>
    <t>476.0t</t>
  </si>
  <si>
    <t>482.4t</t>
    <phoneticPr fontId="2"/>
  </si>
  <si>
    <t>432.3t</t>
    <phoneticPr fontId="2"/>
  </si>
  <si>
    <t>収穫量（単収10a当たり）</t>
    <rPh sb="0" eb="3">
      <t>シュウカクリョウ</t>
    </rPh>
    <rPh sb="4" eb="6">
      <t>タンシュウ</t>
    </rPh>
    <rPh sb="9" eb="10">
      <t>ア</t>
    </rPh>
    <phoneticPr fontId="2"/>
  </si>
  <si>
    <t>550.0kg</t>
  </si>
  <si>
    <t>560.0kg</t>
  </si>
  <si>
    <t>543.8kg</t>
    <phoneticPr fontId="2"/>
  </si>
  <si>
    <t>536.1kg</t>
    <phoneticPr fontId="2"/>
  </si>
  <si>
    <t>加工用米の生産性や収量の向上、生産コストの低減に資する取組を支援し、加工用米の作付面積の維持・確保を図る。</t>
    <phoneticPr fontId="41"/>
  </si>
  <si>
    <t>飼料用米（区分管理に限る）・ＷＣＳ用稲・小麦・大豆・小豆・飼料作物・そば・高収益作物（野菜）</t>
    <rPh sb="5" eb="9">
      <t>クブンカンリ</t>
    </rPh>
    <rPh sb="10" eb="11">
      <t>カギ</t>
    </rPh>
    <rPh sb="26" eb="28">
      <t>ショウズ</t>
    </rPh>
    <rPh sb="37" eb="40">
      <t>コウシュウエキ</t>
    </rPh>
    <rPh sb="40" eb="42">
      <t>サクモツ</t>
    </rPh>
    <rPh sb="43" eb="45">
      <t>ヤサイ</t>
    </rPh>
    <phoneticPr fontId="2"/>
  </si>
  <si>
    <t>10,000円/10a</t>
    <rPh sb="6" eb="7">
      <t>エン</t>
    </rPh>
    <phoneticPr fontId="2"/>
  </si>
  <si>
    <t>町内耕地面積の約9割が水田であるため稲作を主体とする経営体が大半であるが、水田をフル活用していくためには、国内需要の高い麦・大豆など畑作物の計画的な作付誘導が必要であるとともに、畑作物の作付が定着している農地では雑草対策や連作障害による単収の低下が問題であるため、田畑を定期的に転換していく輪作体系の構築が課題となっている。また、水稲作から畑作に転換する際には、ほ場の乾燥促進や透排水性の改善が作物の品質及び収量に大きく影響することから、排水対策等の取組みが重要となっている。</t>
    <rPh sb="0" eb="2">
      <t>チョウナイ</t>
    </rPh>
    <rPh sb="2" eb="4">
      <t>コウチ</t>
    </rPh>
    <rPh sb="4" eb="6">
      <t>メンセキ</t>
    </rPh>
    <rPh sb="7" eb="8">
      <t>ヤク</t>
    </rPh>
    <rPh sb="9" eb="10">
      <t>ワリ</t>
    </rPh>
    <rPh sb="11" eb="13">
      <t>スイデン</t>
    </rPh>
    <rPh sb="18" eb="20">
      <t>イナサク</t>
    </rPh>
    <rPh sb="21" eb="23">
      <t>シュタイ</t>
    </rPh>
    <rPh sb="26" eb="28">
      <t>ケイエイ</t>
    </rPh>
    <rPh sb="28" eb="29">
      <t>タイ</t>
    </rPh>
    <rPh sb="30" eb="32">
      <t>タイハン</t>
    </rPh>
    <rPh sb="37" eb="39">
      <t>スイデン</t>
    </rPh>
    <rPh sb="42" eb="44">
      <t>カツヨウ</t>
    </rPh>
    <rPh sb="53" eb="55">
      <t>コクナイ</t>
    </rPh>
    <rPh sb="55" eb="57">
      <t>ジュヨウ</t>
    </rPh>
    <rPh sb="58" eb="59">
      <t>タカ</t>
    </rPh>
    <rPh sb="60" eb="61">
      <t>ムギ</t>
    </rPh>
    <rPh sb="62" eb="64">
      <t>ダイズ</t>
    </rPh>
    <rPh sb="66" eb="69">
      <t>ハタサクモツ</t>
    </rPh>
    <rPh sb="70" eb="73">
      <t>ケイカクテキ</t>
    </rPh>
    <rPh sb="74" eb="76">
      <t>サクツ</t>
    </rPh>
    <rPh sb="76" eb="78">
      <t>ユウドウ</t>
    </rPh>
    <rPh sb="79" eb="81">
      <t>ヒツヨウ</t>
    </rPh>
    <rPh sb="89" eb="91">
      <t>ハタサク</t>
    </rPh>
    <rPh sb="91" eb="92">
      <t>モツ</t>
    </rPh>
    <rPh sb="93" eb="95">
      <t>サクツケ</t>
    </rPh>
    <rPh sb="96" eb="98">
      <t>テイチャク</t>
    </rPh>
    <rPh sb="102" eb="104">
      <t>ノウチ</t>
    </rPh>
    <rPh sb="106" eb="108">
      <t>ザッソウ</t>
    </rPh>
    <rPh sb="108" eb="110">
      <t>タイサク</t>
    </rPh>
    <rPh sb="111" eb="113">
      <t>レンサク</t>
    </rPh>
    <rPh sb="113" eb="115">
      <t>ショウガイ</t>
    </rPh>
    <rPh sb="118" eb="120">
      <t>タンシュウ</t>
    </rPh>
    <rPh sb="121" eb="123">
      <t>テイカ</t>
    </rPh>
    <rPh sb="124" eb="126">
      <t>モンダイ</t>
    </rPh>
    <rPh sb="132" eb="133">
      <t>デン</t>
    </rPh>
    <rPh sb="133" eb="134">
      <t>ハタケ</t>
    </rPh>
    <rPh sb="135" eb="138">
      <t>テイキテキ</t>
    </rPh>
    <rPh sb="139" eb="141">
      <t>テンカン</t>
    </rPh>
    <rPh sb="145" eb="147">
      <t>リンサク</t>
    </rPh>
    <rPh sb="147" eb="149">
      <t>タイケイ</t>
    </rPh>
    <rPh sb="150" eb="152">
      <t>コウチク</t>
    </rPh>
    <rPh sb="153" eb="155">
      <t>カダイ</t>
    </rPh>
    <rPh sb="165" eb="167">
      <t>スイトウ</t>
    </rPh>
    <rPh sb="167" eb="168">
      <t>サク</t>
    </rPh>
    <rPh sb="170" eb="172">
      <t>ハタサク</t>
    </rPh>
    <rPh sb="173" eb="175">
      <t>テンカン</t>
    </rPh>
    <rPh sb="177" eb="178">
      <t>サイ</t>
    </rPh>
    <rPh sb="182" eb="183">
      <t>ジョウ</t>
    </rPh>
    <rPh sb="219" eb="221">
      <t>ハイスイ</t>
    </rPh>
    <rPh sb="221" eb="223">
      <t>タイサク</t>
    </rPh>
    <rPh sb="223" eb="224">
      <t>ナド</t>
    </rPh>
    <rPh sb="225" eb="227">
      <t>トリクミ</t>
    </rPh>
    <rPh sb="229" eb="231">
      <t>ジュウヨウ</t>
    </rPh>
    <phoneticPr fontId="2"/>
  </si>
  <si>
    <t>令和６年度</t>
    <rPh sb="0" eb="2">
      <t>レイワ</t>
    </rPh>
    <rPh sb="3" eb="5">
      <t>ネンド</t>
    </rPh>
    <phoneticPr fontId="2"/>
  </si>
  <si>
    <t>令和７年度</t>
    <rPh sb="0" eb="2">
      <t>レイワ</t>
    </rPh>
    <rPh sb="3" eb="5">
      <t>ネンド</t>
    </rPh>
    <phoneticPr fontId="2"/>
  </si>
  <si>
    <t>田畑輪換実施面積</t>
    <rPh sb="0" eb="1">
      <t>デン</t>
    </rPh>
    <rPh sb="1" eb="2">
      <t>ハタ</t>
    </rPh>
    <rPh sb="2" eb="3">
      <t>リン</t>
    </rPh>
    <rPh sb="3" eb="4">
      <t>カ</t>
    </rPh>
    <rPh sb="4" eb="6">
      <t>ジッシ</t>
    </rPh>
    <rPh sb="6" eb="8">
      <t>メンセキ</t>
    </rPh>
    <phoneticPr fontId="2"/>
  </si>
  <si>
    <t>－</t>
    <phoneticPr fontId="2"/>
  </si>
  <si>
    <t>40.0ha</t>
    <phoneticPr fontId="2"/>
  </si>
  <si>
    <t>小麦</t>
    <rPh sb="0" eb="2">
      <t>コムギ</t>
    </rPh>
    <phoneticPr fontId="2"/>
  </si>
  <si>
    <t>28.0ha</t>
    <phoneticPr fontId="2"/>
  </si>
  <si>
    <t>大豆</t>
    <rPh sb="0" eb="2">
      <t>ダイズ</t>
    </rPh>
    <phoneticPr fontId="2"/>
  </si>
  <si>
    <t>65.0ha</t>
    <phoneticPr fontId="2"/>
  </si>
  <si>
    <t>単収（10a当たり）</t>
    <rPh sb="0" eb="2">
      <t>タンシュウ</t>
    </rPh>
    <rPh sb="6" eb="7">
      <t>ア</t>
    </rPh>
    <phoneticPr fontId="2"/>
  </si>
  <si>
    <t>280kg</t>
    <phoneticPr fontId="2"/>
  </si>
  <si>
    <t>290kg</t>
    <phoneticPr fontId="2"/>
  </si>
  <si>
    <t>272.4kg</t>
    <phoneticPr fontId="41"/>
  </si>
  <si>
    <t>240kg</t>
  </si>
  <si>
    <t>255kg</t>
  </si>
  <si>
    <t>199.4kg</t>
    <phoneticPr fontId="41"/>
  </si>
  <si>
    <t>田畑輪換と作付転換を図るために必要となるほ場対策に対して支援を実施し、輪作体系が構築されるほ場面積の拡大を図る。</t>
    <rPh sb="0" eb="1">
      <t>タ</t>
    </rPh>
    <rPh sb="1" eb="2">
      <t>マエダ</t>
    </rPh>
    <rPh sb="2" eb="3">
      <t>リン</t>
    </rPh>
    <rPh sb="3" eb="4">
      <t>カ</t>
    </rPh>
    <rPh sb="5" eb="7">
      <t>サクツ</t>
    </rPh>
    <rPh sb="7" eb="9">
      <t>テンカン</t>
    </rPh>
    <rPh sb="10" eb="11">
      <t>ハカ</t>
    </rPh>
    <rPh sb="15" eb="17">
      <t>ヒツヨウ</t>
    </rPh>
    <rPh sb="21" eb="22">
      <t>ジョウ</t>
    </rPh>
    <rPh sb="22" eb="24">
      <t>タイサク</t>
    </rPh>
    <rPh sb="25" eb="26">
      <t>タイ</t>
    </rPh>
    <rPh sb="28" eb="30">
      <t>シエン</t>
    </rPh>
    <rPh sb="31" eb="33">
      <t>ジッシ</t>
    </rPh>
    <rPh sb="35" eb="37">
      <t>リンサク</t>
    </rPh>
    <rPh sb="37" eb="39">
      <t>タイケイ</t>
    </rPh>
    <rPh sb="40" eb="42">
      <t>コウチク</t>
    </rPh>
    <rPh sb="46" eb="47">
      <t>ジョウ</t>
    </rPh>
    <rPh sb="47" eb="49">
      <t>メンセキ</t>
    </rPh>
    <rPh sb="50" eb="52">
      <t>カクダイ</t>
    </rPh>
    <rPh sb="53" eb="54">
      <t>ハカ</t>
    </rPh>
    <phoneticPr fontId="41"/>
  </si>
  <si>
    <t>○助成対象者　対象作物の作付及び翌年の田畑輪換を実施するために下記の取組要件を実施した農業者
〇取組要件
　対象作物の作付けとともに、生産性の向上のため、以下の取組みを１つ以上行うこと。
１　除れき
２　不耕起栽培
３　無代かき移植
４　明きょ・暗渠の整備
５　心土破砕による排水対策
６　深耕による排水対策
７　ほ場の均平整地
８　土壌診断に基づく施肥
９　畦畔の補修又は再構築</t>
    <rPh sb="14" eb="15">
      <t>オヨ</t>
    </rPh>
    <rPh sb="16" eb="18">
      <t>ヨクネン</t>
    </rPh>
    <rPh sb="19" eb="22">
      <t>デンハタリン</t>
    </rPh>
    <rPh sb="22" eb="23">
      <t>カ</t>
    </rPh>
    <rPh sb="24" eb="26">
      <t>ジッシ</t>
    </rPh>
    <rPh sb="31" eb="33">
      <t>カキ</t>
    </rPh>
    <rPh sb="59" eb="61">
      <t>サクツケ</t>
    </rPh>
    <rPh sb="96" eb="97">
      <t>ジョ</t>
    </rPh>
    <rPh sb="102" eb="105">
      <t>フコウキ</t>
    </rPh>
    <rPh sb="105" eb="107">
      <t>サイバイ</t>
    </rPh>
    <rPh sb="110" eb="111">
      <t>ナシ</t>
    </rPh>
    <rPh sb="111" eb="112">
      <t>シロ</t>
    </rPh>
    <rPh sb="114" eb="116">
      <t>イショク</t>
    </rPh>
    <rPh sb="145" eb="147">
      <t>シンコウ</t>
    </rPh>
    <rPh sb="150" eb="152">
      <t>ハイスイ</t>
    </rPh>
    <rPh sb="152" eb="154">
      <t>タイサク</t>
    </rPh>
    <rPh sb="158" eb="159">
      <t>ジョウ</t>
    </rPh>
    <rPh sb="180" eb="182">
      <t>ケイハン</t>
    </rPh>
    <rPh sb="183" eb="185">
      <t>ホシュウ</t>
    </rPh>
    <rPh sb="185" eb="186">
      <t>マタ</t>
    </rPh>
    <rPh sb="187" eb="190">
      <t>サイコウチク</t>
    </rPh>
    <phoneticPr fontId="41"/>
  </si>
  <si>
    <t>令和6年3月までに以下の方法で確認する。
　営農計画書、耕地図面、作業日誌、ＪＡ等から提出される数量実績報告により田畑輪換に向けた取組実績面積及び麦・大豆の作付面積及び単収を集計し、目標と照らし合わせて達成状況を確認する。</t>
    <rPh sb="22" eb="24">
      <t>エイノウ</t>
    </rPh>
    <rPh sb="24" eb="26">
      <t>ケイカク</t>
    </rPh>
    <rPh sb="26" eb="27">
      <t>ショ</t>
    </rPh>
    <rPh sb="28" eb="30">
      <t>コウチ</t>
    </rPh>
    <rPh sb="30" eb="32">
      <t>ズメン</t>
    </rPh>
    <rPh sb="33" eb="35">
      <t>サギョウ</t>
    </rPh>
    <rPh sb="35" eb="37">
      <t>ニッシ</t>
    </rPh>
    <rPh sb="57" eb="58">
      <t>デン</t>
    </rPh>
    <rPh sb="58" eb="59">
      <t>ハタ</t>
    </rPh>
    <rPh sb="59" eb="60">
      <t>リン</t>
    </rPh>
    <rPh sb="60" eb="61">
      <t>カン</t>
    </rPh>
    <rPh sb="62" eb="63">
      <t>ム</t>
    </rPh>
    <rPh sb="65" eb="67">
      <t>トリクミ</t>
    </rPh>
    <rPh sb="67" eb="69">
      <t>ジッセキ</t>
    </rPh>
    <rPh sb="71" eb="72">
      <t>オヨ</t>
    </rPh>
    <rPh sb="73" eb="74">
      <t>ムギ</t>
    </rPh>
    <rPh sb="75" eb="77">
      <t>ダイズ</t>
    </rPh>
    <rPh sb="78" eb="82">
      <t>サクツケメンセキ</t>
    </rPh>
    <rPh sb="82" eb="83">
      <t>オヨ</t>
    </rPh>
    <rPh sb="84" eb="86">
      <t>タンシュウ</t>
    </rPh>
    <rPh sb="87" eb="89">
      <t>シュウケイ</t>
    </rPh>
    <rPh sb="91" eb="93">
      <t>モクヒョウ</t>
    </rPh>
    <rPh sb="94" eb="95">
      <t>テ</t>
    </rPh>
    <rPh sb="97" eb="98">
      <t>ア</t>
    </rPh>
    <rPh sb="101" eb="103">
      <t>タッセイ</t>
    </rPh>
    <rPh sb="103" eb="105">
      <t>ジョウキョウ</t>
    </rPh>
    <rPh sb="106" eb="108">
      <t>カクニン</t>
    </rPh>
    <phoneticPr fontId="41"/>
  </si>
  <si>
    <t>愛別町農業再生協議会</t>
    <rPh sb="0" eb="10">
      <t>アイベツチョウノウギョウサイセイキョウギカイ</t>
    </rPh>
    <phoneticPr fontId="2"/>
  </si>
  <si>
    <t>高収益作物生産支援（重点振興野菜）</t>
    <rPh sb="7" eb="9">
      <t>シエン</t>
    </rPh>
    <phoneticPr fontId="2"/>
  </si>
  <si>
    <t>40,000円/10a</t>
    <rPh sb="6" eb="7">
      <t>エン</t>
    </rPh>
    <phoneticPr fontId="2"/>
  </si>
  <si>
    <t>　町内は農地のほとんどが水田であり、畑地面積が少ないことから、水田を活用した野菜等の高収益作物の栽培を推進している。
　国営事業の基盤整備後は、水稲や土地利用型作物の作業性とほ場管理の効率化・省力化が期待できるため、余剰労働力を野菜などの高収益作物の栽培に転換し、収益力を向上させていくことが課題となっている。</t>
    <rPh sb="62" eb="64">
      <t>ジギョウ</t>
    </rPh>
    <rPh sb="65" eb="67">
      <t>キバン</t>
    </rPh>
    <rPh sb="67" eb="69">
      <t>セイビ</t>
    </rPh>
    <rPh sb="69" eb="70">
      <t>ゴ</t>
    </rPh>
    <phoneticPr fontId="2"/>
  </si>
  <si>
    <t>3.25ha</t>
    <phoneticPr fontId="2"/>
  </si>
  <si>
    <t>2.30ha</t>
    <phoneticPr fontId="2"/>
  </si>
  <si>
    <t>2.40ha</t>
  </si>
  <si>
    <t>2.50ha</t>
  </si>
  <si>
    <t>2.14ha</t>
    <phoneticPr fontId="2"/>
  </si>
  <si>
    <t>1.91ha</t>
    <phoneticPr fontId="2"/>
  </si>
  <si>
    <t>―</t>
    <phoneticPr fontId="2"/>
  </si>
  <si>
    <t>高収益作物の増産に向けて、対象作物の作付を支援する。</t>
    <phoneticPr fontId="2"/>
  </si>
  <si>
    <t>○助成対象者　助成対象作物の作付を行った農業者
○取組要件　　対象作物の作付</t>
    <phoneticPr fontId="2"/>
  </si>
  <si>
    <t>１　助成対象者・助成対象水田・助成対象面積・助成対象作物：営農計画書（交付申請書）、
　　耕地図面、出荷契約書、現地確認　等
２　取組要件の確認：営農計画書、耕地図面、作業日誌、資材購入伝票、作業受委託契約書、
　　請求書、領収書等により確認</t>
    <phoneticPr fontId="2"/>
  </si>
  <si>
    <t>令和6年3月までに実績面積を集計し確認する。</t>
    <rPh sb="9" eb="11">
      <t>ジッセキ</t>
    </rPh>
    <rPh sb="17" eb="19">
      <t>カクニン</t>
    </rPh>
    <phoneticPr fontId="2"/>
  </si>
  <si>
    <t>高収益作物生産支援（振興野菜）</t>
    <rPh sb="7" eb="9">
      <t>シエン</t>
    </rPh>
    <phoneticPr fontId="2"/>
  </si>
  <si>
    <t>35,000円/10a</t>
    <rPh sb="6" eb="7">
      <t>エン</t>
    </rPh>
    <phoneticPr fontId="2"/>
  </si>
  <si>
    <t>11.50ha</t>
    <phoneticPr fontId="2"/>
  </si>
  <si>
    <t>10.00ha</t>
    <phoneticPr fontId="2"/>
  </si>
  <si>
    <t>11.00ha</t>
    <phoneticPr fontId="2"/>
  </si>
  <si>
    <t>7.32ha</t>
    <phoneticPr fontId="2"/>
  </si>
  <si>
    <t>10.33ha</t>
    <phoneticPr fontId="2"/>
  </si>
  <si>
    <t>高収益作物生産支援（奨励野菜）</t>
    <rPh sb="7" eb="9">
      <t>シエン</t>
    </rPh>
    <rPh sb="10" eb="12">
      <t>ショウレイ</t>
    </rPh>
    <phoneticPr fontId="2"/>
  </si>
  <si>
    <t>30,000円/10a</t>
    <rPh sb="6" eb="7">
      <t>エン</t>
    </rPh>
    <phoneticPr fontId="2"/>
  </si>
  <si>
    <t>1.10ha</t>
    <phoneticPr fontId="2"/>
  </si>
  <si>
    <t>2.40ha</t>
    <phoneticPr fontId="2"/>
  </si>
  <si>
    <t>0.49ha</t>
    <phoneticPr fontId="2"/>
  </si>
  <si>
    <t>0.55ha</t>
    <phoneticPr fontId="2"/>
  </si>
  <si>
    <t>20,000円/10a（追加配分を受け20,000円を上限に単価調整）</t>
    <rPh sb="6" eb="7">
      <t>エン</t>
    </rPh>
    <phoneticPr fontId="2"/>
  </si>
  <si>
    <t>実需者が求める品質と収量を確保するため、ほ場の大区画化整備事業によって町内全体の水張面積が一時的に減少する中においても、一定の作付け面積を確保することで、安定した収量を確保していくことが課題となっている。</t>
    <phoneticPr fontId="2"/>
  </si>
  <si>
    <t>91.0ha</t>
    <phoneticPr fontId="2"/>
  </si>
  <si>
    <t>91.5ha</t>
    <phoneticPr fontId="2"/>
  </si>
  <si>
    <t>90.86ha</t>
    <phoneticPr fontId="2"/>
  </si>
  <si>
    <t>89.0ha</t>
    <phoneticPr fontId="2"/>
  </si>
  <si>
    <t>対象作物の作付と収量を確保するため、対象作物の作付けを支援する。</t>
    <phoneticPr fontId="2"/>
  </si>
  <si>
    <t>5,000円/10a</t>
    <rPh sb="5" eb="6">
      <t>エン</t>
    </rPh>
    <phoneticPr fontId="2"/>
  </si>
  <si>
    <t>　対象作物については、ほ場の大区画化整備事業により町内全体の水張面積が一時的に減少する中において、実需者が求める品質と収量を確保していくことが課題となっている。そのため、適期の除草処理や排水性の向上による湿害対策の実施が収量に大きく影響することから、土質や排水性の改善を行い、併せて施肥や農薬散布など栽培基準に基づく適期管理作業の励行により、作付面積の確保と収穫量（単収）の向上を図る必要がある。</t>
    <phoneticPr fontId="2"/>
  </si>
  <si>
    <t>9.0ha</t>
  </si>
  <si>
    <t>13.9ha</t>
    <phoneticPr fontId="2"/>
  </si>
  <si>
    <t>31.2ha</t>
  </si>
  <si>
    <t>55.0ha</t>
    <phoneticPr fontId="2"/>
  </si>
  <si>
    <t>42.8ha</t>
    <phoneticPr fontId="2"/>
  </si>
  <si>
    <t>65.00ha</t>
    <phoneticPr fontId="41"/>
  </si>
  <si>
    <t>77.4ha</t>
  </si>
  <si>
    <t>80.0ha</t>
  </si>
  <si>
    <t>81.0ha</t>
  </si>
  <si>
    <t>77.91ha</t>
    <phoneticPr fontId="41"/>
  </si>
  <si>
    <t>71.4ha</t>
    <phoneticPr fontId="2"/>
  </si>
  <si>
    <t>285kg</t>
  </si>
  <si>
    <t>267.5kg</t>
    <phoneticPr fontId="41"/>
  </si>
  <si>
    <t>392kg</t>
    <phoneticPr fontId="2"/>
  </si>
  <si>
    <t>272kg</t>
    <phoneticPr fontId="41"/>
  </si>
  <si>
    <t>232.0kg</t>
    <phoneticPr fontId="41"/>
  </si>
  <si>
    <t>157kg</t>
    <phoneticPr fontId="2"/>
  </si>
  <si>
    <t>199kg</t>
    <phoneticPr fontId="41"/>
  </si>
  <si>
    <t>65.0kg</t>
    <phoneticPr fontId="41"/>
  </si>
  <si>
    <t>64.5kg</t>
  </si>
  <si>
    <t>66.0kg</t>
  </si>
  <si>
    <t>62.7kg</t>
    <phoneticPr fontId="41"/>
  </si>
  <si>
    <t>67.1kg</t>
    <phoneticPr fontId="2"/>
  </si>
  <si>
    <t>実施率</t>
    <rPh sb="0" eb="2">
      <t>ジッシ</t>
    </rPh>
    <rPh sb="2" eb="3">
      <t>リツ</t>
    </rPh>
    <phoneticPr fontId="2"/>
  </si>
  <si>
    <t>対象作物の作付と収量を確保するため、対象作物の作付け及び排水性向上や除草対策など収量の増加に資する取り組みを支援する。</t>
    <phoneticPr fontId="41"/>
  </si>
  <si>
    <t>○助成対象者　対象作物を作付した農業者
○取組要件　次の取組のうち２つ以上取り組むこと。（そばの作付に限り１つ以上とする。）
１　土壌改良材の投入
２　農薬散布による除草処理
３　明きょ・暗渠の整備
４　心土破砕による排水対策
５　均平整地など表面排水向上対策
６　耕うん同時畝立て播種
７　狭畦密植栽培
８　土壌診断に基づく施肥
９　田畑輪換</t>
    <rPh sb="168" eb="169">
      <t>デン</t>
    </rPh>
    <rPh sb="169" eb="170">
      <t>ハタケ</t>
    </rPh>
    <rPh sb="170" eb="172">
      <t>リンカ</t>
    </rPh>
    <phoneticPr fontId="41"/>
  </si>
  <si>
    <t>耕地図面、作業日誌、資材購入伝票等により確認した取組内容とＪＡ等から提出される数量実績報告により、令和6年3月までに取組面積・単収・実施率を算出し確認する。</t>
    <rPh sb="0" eb="2">
      <t>コウチ</t>
    </rPh>
    <rPh sb="2" eb="4">
      <t>ズメン</t>
    </rPh>
    <rPh sb="5" eb="7">
      <t>サギョウ</t>
    </rPh>
    <rPh sb="7" eb="9">
      <t>ニッシ</t>
    </rPh>
    <rPh sb="10" eb="14">
      <t>シザイコウニュウ</t>
    </rPh>
    <rPh sb="14" eb="16">
      <t>デンピョウ</t>
    </rPh>
    <rPh sb="16" eb="17">
      <t>ナド</t>
    </rPh>
    <rPh sb="20" eb="22">
      <t>カクニン</t>
    </rPh>
    <rPh sb="24" eb="26">
      <t>トリクミ</t>
    </rPh>
    <rPh sb="26" eb="28">
      <t>ナイヨウ</t>
    </rPh>
    <rPh sb="31" eb="32">
      <t>ナド</t>
    </rPh>
    <rPh sb="34" eb="36">
      <t>テイシュツ</t>
    </rPh>
    <rPh sb="39" eb="41">
      <t>スウリョウ</t>
    </rPh>
    <rPh sb="41" eb="43">
      <t>ジッセキ</t>
    </rPh>
    <rPh sb="43" eb="45">
      <t>ホウコク</t>
    </rPh>
    <rPh sb="58" eb="60">
      <t>トリクミ</t>
    </rPh>
    <rPh sb="63" eb="65">
      <t>タンシュウ</t>
    </rPh>
    <rPh sb="66" eb="68">
      <t>ジッシ</t>
    </rPh>
    <rPh sb="68" eb="69">
      <t>リツ</t>
    </rPh>
    <rPh sb="70" eb="72">
      <t>サンシュツ</t>
    </rPh>
    <rPh sb="73" eb="75">
      <t>カクニン</t>
    </rPh>
    <phoneticPr fontId="41"/>
  </si>
  <si>
    <t>飼料用米（区分管理に限る）・ＷＣＳ用稲・小麦・大豆・飼料作物・そば</t>
    <rPh sb="5" eb="9">
      <t>クブンカンリ</t>
    </rPh>
    <rPh sb="10" eb="11">
      <t>カギ</t>
    </rPh>
    <phoneticPr fontId="2"/>
  </si>
  <si>
    <t>1,000円/10a（配分額に応じて5,000円/10aを上限に単価調整）</t>
    <rPh sb="5" eb="6">
      <t>エン</t>
    </rPh>
    <rPh sb="11" eb="13">
      <t>ハイブン</t>
    </rPh>
    <rPh sb="13" eb="14">
      <t>ガク</t>
    </rPh>
    <rPh sb="15" eb="16">
      <t>オウ</t>
    </rPh>
    <rPh sb="19" eb="24">
      <t>０００エン</t>
    </rPh>
    <rPh sb="29" eb="31">
      <t>ジョウゲン</t>
    </rPh>
    <rPh sb="32" eb="34">
      <t>タンカ</t>
    </rPh>
    <rPh sb="34" eb="36">
      <t>チョウセイ</t>
    </rPh>
    <phoneticPr fontId="2"/>
  </si>
  <si>
    <t>１戸当たりの経営面積の拡大に伴い、水稲及び土地利用型作物の生産面積も拡大しているが、傾斜地等の条件不利地や分散したほ場では作業効率が悪く生産性が低いことから、作物の団地化により作業効率の改善を図ることが課題となっている。</t>
    <rPh sb="42" eb="45">
      <t>ケイシャチ</t>
    </rPh>
    <rPh sb="45" eb="46">
      <t>ナド</t>
    </rPh>
    <rPh sb="61" eb="63">
      <t>サギョウ</t>
    </rPh>
    <rPh sb="63" eb="65">
      <t>コウリツ</t>
    </rPh>
    <rPh sb="66" eb="67">
      <t>ワル</t>
    </rPh>
    <rPh sb="68" eb="71">
      <t>セイサンセイ</t>
    </rPh>
    <rPh sb="72" eb="73">
      <t>ヒク</t>
    </rPh>
    <rPh sb="93" eb="95">
      <t>カイゼン</t>
    </rPh>
    <rPh sb="101" eb="103">
      <t>カダイ</t>
    </rPh>
    <phoneticPr fontId="2"/>
  </si>
  <si>
    <t>対象作物作付面積</t>
    <rPh sb="0" eb="4">
      <t>タイショウサクモツ</t>
    </rPh>
    <rPh sb="4" eb="6">
      <t>サクツケ</t>
    </rPh>
    <rPh sb="6" eb="8">
      <t>メンセキ</t>
    </rPh>
    <phoneticPr fontId="2"/>
  </si>
  <si>
    <t>470.0ha</t>
    <phoneticPr fontId="2"/>
  </si>
  <si>
    <t>428.0ha</t>
  </si>
  <si>
    <t>430.0ha</t>
  </si>
  <si>
    <t>422.7ha</t>
    <phoneticPr fontId="2"/>
  </si>
  <si>
    <t>375.0ha</t>
    <phoneticPr fontId="2"/>
  </si>
  <si>
    <t>ー</t>
  </si>
  <si>
    <t>団地化面積</t>
    <rPh sb="0" eb="3">
      <t>ダンチカ</t>
    </rPh>
    <rPh sb="3" eb="5">
      <t>メンセキ</t>
    </rPh>
    <phoneticPr fontId="2"/>
  </si>
  <si>
    <t>310.0ha</t>
    <phoneticPr fontId="2"/>
  </si>
  <si>
    <t>248.2ha</t>
  </si>
  <si>
    <t>275.0ha</t>
    <phoneticPr fontId="2"/>
  </si>
  <si>
    <t>240.4ha</t>
    <phoneticPr fontId="2"/>
  </si>
  <si>
    <t>272.8ha</t>
    <phoneticPr fontId="2"/>
  </si>
  <si>
    <t>団地化比率</t>
    <rPh sb="0" eb="3">
      <t>ダンチカ</t>
    </rPh>
    <rPh sb="3" eb="5">
      <t>ヒリツ</t>
    </rPh>
    <phoneticPr fontId="2"/>
  </si>
  <si>
    <t>作業効率向上のために対象作物の団地化の取組みを実施する農業者を支援する。</t>
    <rPh sb="0" eb="2">
      <t>サギョウ</t>
    </rPh>
    <rPh sb="2" eb="4">
      <t>コウリツ</t>
    </rPh>
    <rPh sb="4" eb="6">
      <t>コウジョウ</t>
    </rPh>
    <phoneticPr fontId="41"/>
  </si>
  <si>
    <t xml:space="preserve">○助成対象者　対象作物を作付し取組要件を実施した農業者
○取組要件　対象作物の生産とともに、コスト低減のため、以下の取組みを行うこと。
　　団地化（けい畔・農道・水路・一隅・段差等により一連の作業を継続するものに支障のない
　圃場で対象作物を作付）し、１団地おおむね４ha以上の団地化。又は、おおむね2.0ha以上の団
　地が２団地以上の形成。
</t>
    <phoneticPr fontId="41"/>
  </si>
  <si>
    <t>令和6年3月までに以下の方法で確認する。
①営農計画書、耕地図面、作業日誌から取組内容と取組実績面積を集計し確認する。
②各地区ごとに団地図面を作成し、団地化の要件とともに団地化比率を確認する。</t>
    <rPh sb="22" eb="24">
      <t>エイノウ</t>
    </rPh>
    <rPh sb="24" eb="26">
      <t>ケイカク</t>
    </rPh>
    <rPh sb="26" eb="27">
      <t>ショ</t>
    </rPh>
    <rPh sb="28" eb="30">
      <t>コウチ</t>
    </rPh>
    <rPh sb="30" eb="32">
      <t>ズメン</t>
    </rPh>
    <rPh sb="33" eb="35">
      <t>サギョウ</t>
    </rPh>
    <rPh sb="35" eb="37">
      <t>ニッシ</t>
    </rPh>
    <rPh sb="39" eb="41">
      <t>トリクミ</t>
    </rPh>
    <rPh sb="41" eb="43">
      <t>ナイヨウ</t>
    </rPh>
    <rPh sb="44" eb="46">
      <t>トリクミ</t>
    </rPh>
    <rPh sb="46" eb="48">
      <t>ジッセキ</t>
    </rPh>
    <rPh sb="86" eb="89">
      <t>ダンチカ</t>
    </rPh>
    <rPh sb="92" eb="94">
      <t>カクニン</t>
    </rPh>
    <phoneticPr fontId="41"/>
  </si>
  <si>
    <t>担い手の減少により１戸当たりの経営面積が拡大するとともに労働時間が拡大していることから、適期作業の実践が困難になりつつあり、農産物の品質を維持・向上させていくためには、基盤整備事業で大区画化されたほ場での生産性を最大限に高めていくことが必要となる。ICT技術の活用や新たな栽培技術の導入等により労働時間の削減や省力化及び低コスト化を推進したいが、ICT機器の導入や専用作業機の賃貸等によるコスト増の理由から普及が進まないことが課題となっている。</t>
    <rPh sb="0" eb="1">
      <t>ニナ</t>
    </rPh>
    <rPh sb="2" eb="3">
      <t>テ</t>
    </rPh>
    <rPh sb="4" eb="6">
      <t>ゲンショウ</t>
    </rPh>
    <rPh sb="28" eb="30">
      <t>ロウドウ</t>
    </rPh>
    <rPh sb="30" eb="32">
      <t>ジカン</t>
    </rPh>
    <rPh sb="33" eb="35">
      <t>カクダイ</t>
    </rPh>
    <rPh sb="44" eb="46">
      <t>テキキ</t>
    </rPh>
    <rPh sb="46" eb="48">
      <t>サギョウ</t>
    </rPh>
    <rPh sb="49" eb="51">
      <t>ジッセン</t>
    </rPh>
    <rPh sb="52" eb="54">
      <t>コンナン</t>
    </rPh>
    <rPh sb="62" eb="65">
      <t>ノウサンブツ</t>
    </rPh>
    <rPh sb="66" eb="68">
      <t>ヒンシツ</t>
    </rPh>
    <rPh sb="69" eb="71">
      <t>イジ</t>
    </rPh>
    <rPh sb="72" eb="74">
      <t>コウジョウ</t>
    </rPh>
    <rPh sb="84" eb="86">
      <t>キバン</t>
    </rPh>
    <rPh sb="86" eb="88">
      <t>セイビ</t>
    </rPh>
    <rPh sb="88" eb="90">
      <t>ジギョウ</t>
    </rPh>
    <rPh sb="91" eb="94">
      <t>ダイクカク</t>
    </rPh>
    <rPh sb="94" eb="95">
      <t>カ</t>
    </rPh>
    <rPh sb="99" eb="100">
      <t>ジョウ</t>
    </rPh>
    <rPh sb="102" eb="105">
      <t>セイサンセイ</t>
    </rPh>
    <rPh sb="106" eb="109">
      <t>サイダイゲン</t>
    </rPh>
    <rPh sb="110" eb="111">
      <t>タカ</t>
    </rPh>
    <rPh sb="118" eb="120">
      <t>ヒツヨウ</t>
    </rPh>
    <rPh sb="143" eb="144">
      <t>ナド</t>
    </rPh>
    <rPh sb="147" eb="149">
      <t>ロウドウ</t>
    </rPh>
    <rPh sb="149" eb="151">
      <t>ジカン</t>
    </rPh>
    <rPh sb="152" eb="154">
      <t>サクゲン</t>
    </rPh>
    <rPh sb="155" eb="158">
      <t>ショウリョクカ</t>
    </rPh>
    <rPh sb="158" eb="159">
      <t>オヨ</t>
    </rPh>
    <rPh sb="160" eb="161">
      <t>テイ</t>
    </rPh>
    <rPh sb="164" eb="165">
      <t>カ</t>
    </rPh>
    <rPh sb="166" eb="168">
      <t>スイシン</t>
    </rPh>
    <rPh sb="176" eb="178">
      <t>キキ</t>
    </rPh>
    <rPh sb="179" eb="181">
      <t>ドウニュウ</t>
    </rPh>
    <rPh sb="182" eb="184">
      <t>センヨウ</t>
    </rPh>
    <rPh sb="184" eb="187">
      <t>サギョウキ</t>
    </rPh>
    <rPh sb="188" eb="190">
      <t>チンタイ</t>
    </rPh>
    <rPh sb="190" eb="191">
      <t>ナド</t>
    </rPh>
    <rPh sb="197" eb="198">
      <t>ゾウ</t>
    </rPh>
    <rPh sb="199" eb="201">
      <t>リユウ</t>
    </rPh>
    <rPh sb="203" eb="205">
      <t>フキュウ</t>
    </rPh>
    <rPh sb="206" eb="207">
      <t>スス</t>
    </rPh>
    <phoneticPr fontId="2"/>
  </si>
  <si>
    <t>ドローン作業面積</t>
    <rPh sb="4" eb="6">
      <t>サギョウ</t>
    </rPh>
    <rPh sb="6" eb="8">
      <t>メンセキ</t>
    </rPh>
    <phoneticPr fontId="2"/>
  </si>
  <si>
    <t>－</t>
  </si>
  <si>
    <t>205.0ha</t>
    <phoneticPr fontId="2"/>
  </si>
  <si>
    <t>210.0ha</t>
    <phoneticPr fontId="2"/>
  </si>
  <si>
    <t>直播栽培面積</t>
    <rPh sb="0" eb="2">
      <t>チョクハン</t>
    </rPh>
    <rPh sb="2" eb="4">
      <t>サイバイ</t>
    </rPh>
    <rPh sb="4" eb="6">
      <t>メンセキ</t>
    </rPh>
    <phoneticPr fontId="2"/>
  </si>
  <si>
    <t>15.0ha</t>
    <phoneticPr fontId="2"/>
  </si>
  <si>
    <t>18.0ha</t>
    <phoneticPr fontId="2"/>
  </si>
  <si>
    <t>ＩＣＴ技術や新技術の導入により農作業の省力化・低コスト化を実施する農業者を支援する。</t>
    <rPh sb="3" eb="5">
      <t>ギジュツ</t>
    </rPh>
    <rPh sb="6" eb="9">
      <t>シンギジュツ</t>
    </rPh>
    <rPh sb="10" eb="12">
      <t>ドウニュウ</t>
    </rPh>
    <rPh sb="15" eb="18">
      <t>ノウサギョウ</t>
    </rPh>
    <rPh sb="19" eb="21">
      <t>ショウリョク</t>
    </rPh>
    <rPh sb="21" eb="22">
      <t>カ</t>
    </rPh>
    <rPh sb="23" eb="24">
      <t>テイ</t>
    </rPh>
    <rPh sb="27" eb="28">
      <t>カ</t>
    </rPh>
    <phoneticPr fontId="41"/>
  </si>
  <si>
    <t>令和6年3月までに以下の方法で確認する。
　営農計画書、耕地図面、作業日誌から取組要件ごとに取組実績面積を集計し、目標と照らし合わせて達成状況を確認する。</t>
    <rPh sb="22" eb="24">
      <t>エイノウ</t>
    </rPh>
    <rPh sb="24" eb="26">
      <t>ケイカク</t>
    </rPh>
    <rPh sb="26" eb="27">
      <t>ショ</t>
    </rPh>
    <rPh sb="28" eb="30">
      <t>コウチ</t>
    </rPh>
    <rPh sb="30" eb="32">
      <t>ズメン</t>
    </rPh>
    <rPh sb="33" eb="35">
      <t>サギョウ</t>
    </rPh>
    <rPh sb="35" eb="37">
      <t>ニッシ</t>
    </rPh>
    <rPh sb="39" eb="41">
      <t>トリクミ</t>
    </rPh>
    <rPh sb="41" eb="43">
      <t>ヨウケン</t>
    </rPh>
    <rPh sb="46" eb="48">
      <t>トリクミ</t>
    </rPh>
    <rPh sb="48" eb="50">
      <t>ジッセキ</t>
    </rPh>
    <rPh sb="53" eb="55">
      <t>シュウケイ</t>
    </rPh>
    <rPh sb="57" eb="59">
      <t>モクヒョウ</t>
    </rPh>
    <rPh sb="60" eb="61">
      <t>テ</t>
    </rPh>
    <rPh sb="63" eb="64">
      <t>ア</t>
    </rPh>
    <rPh sb="67" eb="69">
      <t>タッセイ</t>
    </rPh>
    <rPh sb="69" eb="71">
      <t>ジョウキョウ</t>
    </rPh>
    <rPh sb="72" eb="74">
      <t>カクニン</t>
    </rPh>
    <phoneticPr fontId="41"/>
  </si>
  <si>
    <t>１　助成対象者・助成対象水田・助成対象面積・助成対象作物：営農計画書（交付申請書）、
　　耕地図面、出荷契約書、現地確認　等
２　取組要件の確認：営農計画書、耕地図面、作業日誌、写真、資材購入伝票、作業受委託契
　　約書、請求書、領収書、新規需要米取組計画書、新規需要米出荷契約数量等農業者別一覧
　　表等により確認</t>
    <rPh sb="89" eb="91">
      <t>シャシン</t>
    </rPh>
    <phoneticPr fontId="41"/>
  </si>
  <si>
    <t>１　助成対象者・助成対象水田・助成対象面積・助成対象作物：営農計画書（交付申請書）、
　　耕地図面、出荷契約書、現地確認　等
２　取組要件の確認：営農計画書、耕地図面、作業日誌等を基に作成した各地区ごとの団地図
　　面により確認</t>
    <rPh sb="88" eb="89">
      <t>ナド</t>
    </rPh>
    <rPh sb="90" eb="91">
      <t>モト</t>
    </rPh>
    <rPh sb="92" eb="94">
      <t>サクセイ</t>
    </rPh>
    <rPh sb="96" eb="99">
      <t>カクチク</t>
    </rPh>
    <rPh sb="102" eb="104">
      <t>ダンチ</t>
    </rPh>
    <rPh sb="112" eb="114">
      <t>カクニン</t>
    </rPh>
    <phoneticPr fontId="41"/>
  </si>
  <si>
    <t>１　助成対象者・助成対象水田・助成対象面積・助成対象作物：営農計画書（交付申請書）、
　　耕地図面、出荷契約書、現地確認　等
２　取組要件の確認：営農計画書、耕地図面、作業日誌、写真、カタログ、共同利用に関する
　　資料、請求書、領収書等により確認</t>
    <rPh sb="89" eb="91">
      <t>シャシン</t>
    </rPh>
    <rPh sb="97" eb="99">
      <t>キョウドウ</t>
    </rPh>
    <rPh sb="99" eb="101">
      <t>リヨウ</t>
    </rPh>
    <rPh sb="102" eb="103">
      <t>カン</t>
    </rPh>
    <phoneticPr fontId="41"/>
  </si>
  <si>
    <t>○助成対象者　対象作物を作付し取組要件を実施した農業者
○取組要件　対象作物の生産とともに、コスト低減のため、以下のいずれかの取組みを行うこと。ただし、３及び４の取り組みについては、加工用米、飼料用米及びWCS用稲に限る。
１　ICT技術を利用した取組
　　①ドローンを利用した作業　②GPSを利用した作業（耕起・整地・移植・施肥・防除・収
　　穫）　③リモートセンシング技術を利用した生育診断に基づく栽培管理　④ICT機器によ
　　る水管理　
２　農業機械の共同利用
３　直播栽培
４　高密度播種短期育苗</t>
    <rPh sb="77" eb="78">
      <t>オヨ</t>
    </rPh>
    <rPh sb="91" eb="94">
      <t>カコウヨウ</t>
    </rPh>
    <rPh sb="94" eb="95">
      <t>マイ</t>
    </rPh>
    <rPh sb="121" eb="123">
      <t>リヨウ</t>
    </rPh>
    <rPh sb="125" eb="127">
      <t>トリクミ</t>
    </rPh>
    <rPh sb="136" eb="138">
      <t>リヨウ</t>
    </rPh>
    <rPh sb="155" eb="157">
      <t>コウキ</t>
    </rPh>
    <rPh sb="158" eb="160">
      <t>セイチ</t>
    </rPh>
    <rPh sb="161" eb="163">
      <t>イショク</t>
    </rPh>
    <rPh sb="164" eb="166">
      <t>セヒ</t>
    </rPh>
    <rPh sb="167" eb="169">
      <t>ボウジョ</t>
    </rPh>
    <rPh sb="187" eb="189">
      <t>ギジュツ</t>
    </rPh>
    <rPh sb="190" eb="192">
      <t>リヨウ</t>
    </rPh>
    <rPh sb="196" eb="198">
      <t>シンダン</t>
    </rPh>
    <rPh sb="199" eb="200">
      <t>モト</t>
    </rPh>
    <rPh sb="202" eb="204">
      <t>サイバイ</t>
    </rPh>
    <rPh sb="204" eb="206">
      <t>カンリ</t>
    </rPh>
    <rPh sb="226" eb="228">
      <t>ノウギョウ</t>
    </rPh>
    <rPh sb="228" eb="230">
      <t>キカイ</t>
    </rPh>
    <rPh sb="231" eb="233">
      <t>キョウドウ</t>
    </rPh>
    <rPh sb="233" eb="235">
      <t>リヨウ</t>
    </rPh>
    <rPh sb="238" eb="240">
      <t>チョクハン</t>
    </rPh>
    <rPh sb="240" eb="242">
      <t>サイバイ</t>
    </rPh>
    <rPh sb="245" eb="248">
      <t>コウミツド</t>
    </rPh>
    <rPh sb="248" eb="250">
      <t>ハシュ</t>
    </rPh>
    <rPh sb="250" eb="254">
      <t>タンキイクビョウ</t>
    </rPh>
    <phoneticPr fontId="41"/>
  </si>
  <si>
    <t>北海道</t>
    <rPh sb="0" eb="3">
      <t>ホッカイドウ</t>
    </rPh>
    <phoneticPr fontId="2"/>
  </si>
  <si>
    <t>○助成対象者　助成対象作物の作付を行った農業者
○取組要件　　対象作物の作付
※ただし、「畑作物産地形成促進事業」の支援対象となった面積を除く</t>
    <rPh sb="45" eb="56">
      <t>ハタサクモツサンチケイセイソクシンジギョウ</t>
    </rPh>
    <rPh sb="58" eb="60">
      <t>シエン</t>
    </rPh>
    <rPh sb="60" eb="62">
      <t>タイショウ</t>
    </rPh>
    <rPh sb="66" eb="68">
      <t>メンセキ</t>
    </rPh>
    <rPh sb="69" eb="70">
      <t>ノゾ</t>
    </rPh>
    <phoneticPr fontId="2"/>
  </si>
  <si>
    <t>○助成対象者　助成対象作物の作付を行った農業者
○取組要件　　対象作物の作付
※ただし、「畑作物産地形成促進事業」の支援対象となった面積を除く</t>
    <rPh sb="45" eb="54">
      <t>ハタサクモツサンチケイセイソクシン</t>
    </rPh>
    <rPh sb="54" eb="56">
      <t>ジギョウ</t>
    </rPh>
    <phoneticPr fontId="2"/>
  </si>
  <si>
    <t>加工用米作付支援</t>
    <rPh sb="4" eb="6">
      <t>サクツ</t>
    </rPh>
    <rPh sb="6" eb="8">
      <t>シエン</t>
    </rPh>
    <phoneticPr fontId="2"/>
  </si>
  <si>
    <t>○助成対象者　　出荷契約等に基づき、助成対象作物の作付を行った農業者
○取組要件　　対象作物を生産し、以下の取組みを３つ以上行うこと。
１直播　２高密度播種短期育苗　３温湯種子消毒の実施　４効率的な施肥　５効率的な農薬処理
６農業用機械の共同利用　７ケイ酸資材の施用　８収穫後の溝切り又は秋耕　９稲わらの搬出</t>
    <rPh sb="69" eb="71">
      <t>チョクハン</t>
    </rPh>
    <rPh sb="73" eb="76">
      <t>コウミツド</t>
    </rPh>
    <rPh sb="76" eb="78">
      <t>ハシュ</t>
    </rPh>
    <rPh sb="78" eb="80">
      <t>タンキ</t>
    </rPh>
    <rPh sb="80" eb="82">
      <t>イクビョウ</t>
    </rPh>
    <rPh sb="142" eb="143">
      <t>マタ</t>
    </rPh>
    <rPh sb="144" eb="146">
      <t>シュウコウ</t>
    </rPh>
    <phoneticPr fontId="41"/>
  </si>
  <si>
    <t>加工用米・飼料用米・ＷＣＳ用稲・小麦・大豆・飼料作物・そば</t>
    <rPh sb="0" eb="3">
      <t>カコウヨウ</t>
    </rPh>
    <rPh sb="3" eb="4">
      <t>マイ</t>
    </rPh>
    <phoneticPr fontId="2"/>
  </si>
  <si>
    <t>加工用米、飼料用米、ＷＣＳ用稲、小麦、大豆、飼料作物、そば</t>
    <rPh sb="0" eb="3">
      <t>カコウヨウ</t>
    </rPh>
    <rPh sb="3" eb="4">
      <t>マイ</t>
    </rPh>
    <rPh sb="19" eb="21">
      <t>ダイズ</t>
    </rPh>
    <phoneticPr fontId="2"/>
  </si>
  <si>
    <t>田畑輪換支援</t>
    <phoneticPr fontId="2"/>
  </si>
  <si>
    <t>田畑輪換支援</t>
    <rPh sb="0" eb="3">
      <t>デンハタリン</t>
    </rPh>
    <rPh sb="3" eb="4">
      <t>カ</t>
    </rPh>
    <rPh sb="4" eb="6">
      <t>シエン</t>
    </rPh>
    <phoneticPr fontId="2"/>
  </si>
  <si>
    <t>田畑輪換支援</t>
    <rPh sb="0" eb="4">
      <t>デンハタリンカ</t>
    </rPh>
    <rPh sb="4" eb="6">
      <t>シエン</t>
    </rPh>
    <phoneticPr fontId="2"/>
  </si>
  <si>
    <t>省力化技術導入支援</t>
    <rPh sb="0" eb="3">
      <t>ショウリョクカ</t>
    </rPh>
    <rPh sb="3" eb="5">
      <t>ギジュツ</t>
    </rPh>
    <rPh sb="5" eb="7">
      <t>ドウニュウ</t>
    </rPh>
    <rPh sb="7" eb="9">
      <t>シエン</t>
    </rPh>
    <phoneticPr fontId="2"/>
  </si>
  <si>
    <t>省力化技術導入支援</t>
    <phoneticPr fontId="2"/>
  </si>
  <si>
    <t>ICT技術導入農家戸数</t>
    <rPh sb="3" eb="5">
      <t>ギジュツ</t>
    </rPh>
    <rPh sb="5" eb="7">
      <t>ドウニュウ</t>
    </rPh>
    <rPh sb="7" eb="9">
      <t>ノウカ</t>
    </rPh>
    <rPh sb="9" eb="10">
      <t>コ</t>
    </rPh>
    <rPh sb="10" eb="11">
      <t>スウ</t>
    </rPh>
    <phoneticPr fontId="2"/>
  </si>
  <si>
    <t>23戸</t>
    <rPh sb="2" eb="3">
      <t>コ</t>
    </rPh>
    <phoneticPr fontId="2"/>
  </si>
  <si>
    <t>26戸</t>
    <rPh sb="2" eb="3">
      <t>コ</t>
    </rPh>
    <phoneticPr fontId="2"/>
  </si>
  <si>
    <t>30戸</t>
    <rPh sb="2" eb="3">
      <t>コ</t>
    </rPh>
    <phoneticPr fontId="2"/>
  </si>
  <si>
    <t>28戸</t>
    <rPh sb="2" eb="3">
      <t>コ</t>
    </rPh>
    <phoneticPr fontId="2"/>
  </si>
  <si>
    <t>ICT技術導入農家割合</t>
    <rPh sb="3" eb="5">
      <t>ギジュツ</t>
    </rPh>
    <rPh sb="5" eb="7">
      <t>ドウニュウ</t>
    </rPh>
    <rPh sb="7" eb="9">
      <t>ノウカ</t>
    </rPh>
    <rPh sb="9" eb="11">
      <t>ワリアイ</t>
    </rPh>
    <phoneticPr fontId="2"/>
  </si>
  <si>
    <t>ICT技術導入農家戸数</t>
    <phoneticPr fontId="2"/>
  </si>
  <si>
    <t>ICT技術導入農家割合</t>
    <phoneticPr fontId="2"/>
  </si>
  <si>
    <t>30戸</t>
    <rPh sb="2" eb="3">
      <t>コ</t>
    </rPh>
    <phoneticPr fontId="2"/>
  </si>
  <si>
    <t>3.26ha</t>
    <phoneticPr fontId="2"/>
  </si>
  <si>
    <t>2,000円/10a</t>
    <rPh sb="5" eb="6">
      <t>エン</t>
    </rPh>
    <phoneticPr fontId="2"/>
  </si>
  <si>
    <t>加工用米作付支援</t>
    <phoneticPr fontId="2"/>
  </si>
  <si>
    <t>高収益作物生産支援  （重点振興野菜）</t>
    <rPh sb="7" eb="9">
      <t>シエン</t>
    </rPh>
    <phoneticPr fontId="2"/>
  </si>
  <si>
    <t>高収益作物生産支援  （振興野菜）</t>
    <rPh sb="7" eb="9">
      <t>シエン</t>
    </rPh>
    <phoneticPr fontId="2"/>
  </si>
  <si>
    <t>高収益作物生産支援  （奨励野菜）</t>
    <rPh sb="7" eb="9">
      <t>シエン</t>
    </rPh>
    <rPh sb="12" eb="14">
      <t>ショウレイ</t>
    </rPh>
    <phoneticPr fontId="2"/>
  </si>
  <si>
    <t>そば作付支援</t>
    <rPh sb="4" eb="6">
      <t>シエン</t>
    </rPh>
    <phoneticPr fontId="2"/>
  </si>
  <si>
    <t>○追加配分を受けた場合、整理番号９で5,000円を上限として単価調整を行う。
　調整後単価＝活用額が配分額を超過しない範囲で単価を最大値まで引き上げる。
○追加配分の使途
　・そば作付
　　整理番号７で20,000円/10aを上限として活用する。
※追加配分対象面積報告時の面積算定と、交付対象面積算定時の端数処理の違いによる残は追加配分枠と一体で活用する。
※調整後単価は円単位とし、円未満は切り捨てとする。</t>
    <rPh sb="48" eb="50">
      <t>カツヨウ</t>
    </rPh>
    <rPh sb="50" eb="51">
      <t>ガク</t>
    </rPh>
    <rPh sb="52" eb="54">
      <t>ハイブン</t>
    </rPh>
    <rPh sb="54" eb="55">
      <t>ガク</t>
    </rPh>
    <rPh sb="56" eb="58">
      <t>チョウカ</t>
    </rPh>
    <rPh sb="61" eb="63">
      <t>ハンイ</t>
    </rPh>
    <rPh sb="64" eb="66">
      <t>タンカ</t>
    </rPh>
    <rPh sb="67" eb="69">
      <t>サイダイ</t>
    </rPh>
    <rPh sb="69" eb="70">
      <t>チ</t>
    </rPh>
    <rPh sb="72" eb="73">
      <t>ヒ</t>
    </rPh>
    <rPh sb="74" eb="75">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</si>
</sst>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4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name val="ＭＳ Ｐゴシック"/>
      <family val="3"/>
      <charset val="128"/>
    </font>
    <font>
      <sz val="6"/>
      <name val="ＭＳ Ｐゴシック"/>
      <family val="2"/>
      <charset val="128"/>
      <scheme val="minor"/>
    </font>
    <font>
      <sz val="8"/>
      <name val="ＭＳ ゴシック"/>
      <family val="3"/>
      <charset val="128"/>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font>
    <font>
      <b/>
      <sz val="14"/>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name val="ＭＳ ゴシック"/>
      <family val="3"/>
      <charset val="128"/>
    </font>
    <font>
      <sz val="9"/>
      <name val="ＭＳ ゴシック"/>
      <family val="3"/>
      <charset val="128"/>
    </font>
    <font>
      <sz val="11"/>
      <color rgb="FFFF0000"/>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
      <b/>
      <sz val="14"/>
      <name val="ＭＳ ゴシック"/>
      <family val="3"/>
      <charset val="128"/>
    </font>
    <font>
      <sz val="12"/>
      <name val="ＭＳ ゴシック"/>
      <family val="3"/>
      <charset val="128"/>
    </font>
    <font>
      <sz val="11"/>
      <name val="ＭＳ ゴシック"/>
      <family val="3"/>
      <charset val="128"/>
    </font>
    <font>
      <sz val="14"/>
      <color theme="1"/>
      <name val="ＭＳ Ｐゴシック"/>
      <family val="2"/>
      <charset val="128"/>
    </font>
    <font>
      <sz val="6"/>
      <name val="ＭＳ Ｐゴシック"/>
      <family val="2"/>
      <charset val="128"/>
    </font>
    <font>
      <sz val="9"/>
      <color rgb="FF000000"/>
      <name val="ＭＳ ゴシック"/>
      <family val="3"/>
      <charset val="128"/>
    </font>
    <font>
      <sz val="6"/>
      <color rgb="FF000000"/>
      <name val="ＭＳ ゴシック"/>
      <family val="3"/>
      <charset val="128"/>
    </font>
    <font>
      <sz val="8"/>
      <color rgb="FF000000"/>
      <name val="ＭＳ ゴシック"/>
      <family val="3"/>
      <charset val="128"/>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12"/>
      <color theme="1"/>
      <name val="ＭＳ ゴシック"/>
      <family val="3"/>
      <charset val="128"/>
    </font>
    <font>
      <sz val="9"/>
      <color theme="1"/>
      <name val="ＭＳ ゴシック"/>
      <family val="3"/>
      <charset val="128"/>
    </font>
    <font>
      <sz val="6"/>
      <color theme="1"/>
      <name val="ＭＳ Ｐゴシック"/>
      <family val="3"/>
      <charset val="128"/>
      <scheme val="minor"/>
    </font>
    <font>
      <sz val="9"/>
      <color rgb="FFFF0000"/>
      <name val="ＭＳ ゴシック"/>
      <family val="3"/>
      <charset val="128"/>
    </font>
    <font>
      <sz val="12"/>
      <color rgb="FFFF0000"/>
      <name val="ＤＦ特太ゴシック体"/>
      <family val="3"/>
      <charset val="128"/>
    </font>
    <font>
      <sz val="6"/>
      <color rgb="FFFF0000"/>
      <name val="ＭＳ Ｐゴシック"/>
      <family val="3"/>
      <charset val="128"/>
      <scheme val="minor"/>
    </font>
    <font>
      <b/>
      <sz val="9"/>
      <color rgb="FFFF0000"/>
      <name val="ＭＳ Ｐゴシック"/>
      <family val="3"/>
      <charset val="128"/>
      <scheme val="minor"/>
    </font>
    <font>
      <sz val="11"/>
      <color theme="1"/>
      <name val="ＭＳ Ｐゴシック"/>
      <family val="3"/>
      <charset val="128"/>
      <scheme val="minor"/>
    </font>
    <font>
      <sz val="12"/>
      <color rgb="FF000000"/>
      <name val="ＭＳ ゴシック"/>
      <family val="3"/>
      <charset val="128"/>
    </font>
    <font>
      <sz val="6"/>
      <name val="HG丸ｺﾞｼｯｸM-PRO"/>
      <family val="2"/>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auto="1"/>
      </left>
      <right style="thin">
        <color auto="1"/>
      </right>
      <top style="dashed">
        <color auto="1"/>
      </top>
      <bottom style="medium">
        <color auto="1"/>
      </bottom>
      <diagonal/>
    </border>
    <border>
      <left style="mediumDashed">
        <color auto="1"/>
      </left>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right style="double">
        <color indexed="64"/>
      </right>
      <top style="thin">
        <color indexed="64"/>
      </top>
      <bottom style="thin">
        <color indexed="64"/>
      </bottom>
      <diagonal/>
    </border>
    <border>
      <left style="double">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s>
  <cellStyleXfs count="4">
    <xf numFmtId="0" fontId="0" fillId="0" borderId="0">
      <alignment vertical="center"/>
    </xf>
    <xf numFmtId="0" fontId="4" fillId="0" borderId="0"/>
    <xf numFmtId="0" fontId="1" fillId="0" borderId="0">
      <alignment vertical="center"/>
    </xf>
    <xf numFmtId="38" fontId="39" fillId="0" borderId="0" applyFont="0" applyFill="0" applyBorder="0" applyAlignment="0" applyProtection="0">
      <alignment vertical="center"/>
    </xf>
  </cellStyleXfs>
  <cellXfs count="424">
    <xf numFmtId="0" fontId="0" fillId="0" borderId="0" xfId="0">
      <alignment vertical="center"/>
    </xf>
    <xf numFmtId="0" fontId="6" fillId="2" borderId="37" xfId="0" applyFont="1" applyFill="1" applyBorder="1" applyAlignment="1">
      <alignment horizontal="center"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8" fillId="2" borderId="0" xfId="0" applyFont="1" applyFill="1" applyAlignment="1">
      <alignment vertical="center" shrinkToFit="1"/>
    </xf>
    <xf numFmtId="0" fontId="7" fillId="2" borderId="42" xfId="0" applyFont="1" applyFill="1" applyBorder="1" applyAlignment="1">
      <alignment horizontal="right"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shrinkToFit="1"/>
    </xf>
    <xf numFmtId="3" fontId="7" fillId="2" borderId="19" xfId="0" applyNumberFormat="1" applyFont="1" applyFill="1" applyBorder="1" applyAlignment="1">
      <alignment horizontal="center" vertical="center"/>
    </xf>
    <xf numFmtId="3" fontId="8" fillId="2" borderId="19" xfId="0" applyNumberFormat="1" applyFont="1" applyFill="1" applyBorder="1" applyAlignment="1">
      <alignment horizontal="center" vertical="center"/>
    </xf>
    <xf numFmtId="0" fontId="8" fillId="2" borderId="22" xfId="0" applyFont="1" applyFill="1" applyBorder="1" applyAlignment="1">
      <alignment horizontal="center" vertical="center"/>
    </xf>
    <xf numFmtId="3" fontId="8" fillId="2" borderId="22" xfId="0" applyNumberFormat="1" applyFont="1" applyFill="1" applyBorder="1" applyAlignment="1">
      <alignment horizontal="center" vertical="center"/>
    </xf>
    <xf numFmtId="0" fontId="8" fillId="2" borderId="4" xfId="0"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4" xfId="0" applyFont="1" applyFill="1" applyBorder="1" applyAlignment="1">
      <alignment vertical="center" shrinkToFit="1"/>
    </xf>
    <xf numFmtId="0" fontId="8" fillId="2" borderId="0" xfId="0" applyFont="1" applyFill="1" applyAlignment="1">
      <alignment horizontal="center" vertical="center"/>
    </xf>
    <xf numFmtId="0" fontId="10" fillId="2" borderId="0" xfId="0" applyFont="1" applyFill="1">
      <alignment vertical="center"/>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8" fillId="2" borderId="0" xfId="0" applyFont="1" applyFill="1" applyBorder="1" applyAlignment="1">
      <alignment horizontal="center" vertical="center"/>
    </xf>
    <xf numFmtId="0" fontId="8" fillId="2" borderId="0" xfId="0" applyFont="1" applyFill="1" applyAlignment="1">
      <alignment horizontal="right" vertical="center"/>
    </xf>
    <xf numFmtId="0" fontId="6" fillId="2" borderId="47" xfId="0" applyFont="1" applyFill="1" applyBorder="1" applyAlignment="1">
      <alignment horizontal="center" vertical="center"/>
    </xf>
    <xf numFmtId="0" fontId="8" fillId="2" borderId="10" xfId="0" applyFont="1" applyFill="1" applyBorder="1" applyAlignment="1">
      <alignment horizontal="center" vertical="center"/>
    </xf>
    <xf numFmtId="0" fontId="14" fillId="2" borderId="0" xfId="0" applyFont="1" applyFill="1">
      <alignment vertical="center"/>
    </xf>
    <xf numFmtId="0" fontId="15" fillId="2" borderId="0" xfId="0" applyFont="1" applyFill="1">
      <alignment vertical="center"/>
    </xf>
    <xf numFmtId="0" fontId="7" fillId="2" borderId="0" xfId="0" applyFont="1" applyFill="1" applyAlignment="1">
      <alignment vertical="center" wrapText="1"/>
    </xf>
    <xf numFmtId="0" fontId="13" fillId="2" borderId="0" xfId="0" applyFont="1" applyFill="1" applyAlignment="1">
      <alignment vertical="center"/>
    </xf>
    <xf numFmtId="0" fontId="6" fillId="2" borderId="2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6" fillId="2" borderId="0" xfId="0" applyFont="1" applyFill="1">
      <alignment vertical="center"/>
    </xf>
    <xf numFmtId="0" fontId="18" fillId="2" borderId="0" xfId="0" applyFont="1" applyFill="1">
      <alignment vertical="center"/>
    </xf>
    <xf numFmtId="0" fontId="7" fillId="2" borderId="0" xfId="0" applyFont="1" applyFill="1" applyAlignment="1"/>
    <xf numFmtId="3" fontId="8" fillId="2" borderId="66"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0" xfId="0" applyNumberFormat="1" applyFont="1" applyFill="1">
      <alignment vertical="center"/>
    </xf>
    <xf numFmtId="0" fontId="9" fillId="2" borderId="0" xfId="0" applyFont="1" applyFill="1" applyAlignment="1">
      <alignment horizontal="center" vertical="center"/>
    </xf>
    <xf numFmtId="0" fontId="14" fillId="2" borderId="0" xfId="0" applyFont="1" applyFill="1" applyAlignment="1">
      <alignment horizontal="left" vertical="center"/>
    </xf>
    <xf numFmtId="0" fontId="21" fillId="2" borderId="42"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40" xfId="0" applyFont="1" applyFill="1" applyBorder="1" applyAlignment="1">
      <alignment horizontal="center" vertical="center"/>
    </xf>
    <xf numFmtId="0" fontId="21" fillId="2" borderId="0" xfId="0" applyFont="1" applyFill="1">
      <alignment vertical="center"/>
    </xf>
    <xf numFmtId="0" fontId="22" fillId="2" borderId="0" xfId="0" applyFont="1" applyFill="1">
      <alignment vertical="center"/>
    </xf>
    <xf numFmtId="0" fontId="7" fillId="2" borderId="0" xfId="0" applyFont="1" applyFill="1" applyAlignment="1">
      <alignment horizontal="left" vertical="center"/>
    </xf>
    <xf numFmtId="0" fontId="19" fillId="2" borderId="0" xfId="0" applyFont="1" applyFill="1" applyAlignment="1">
      <alignment horizontal="left" vertical="center" wrapText="1"/>
    </xf>
    <xf numFmtId="0" fontId="0" fillId="2" borderId="0" xfId="0" applyFill="1">
      <alignment vertical="center"/>
    </xf>
    <xf numFmtId="0" fontId="23" fillId="2" borderId="0" xfId="0" applyFont="1" applyFill="1">
      <alignment vertical="center"/>
    </xf>
    <xf numFmtId="0" fontId="26" fillId="2" borderId="7" xfId="0" applyFont="1" applyFill="1" applyBorder="1" applyAlignment="1">
      <alignment vertical="center" wrapText="1"/>
    </xf>
    <xf numFmtId="0" fontId="26" fillId="2" borderId="8" xfId="0" applyFont="1" applyFill="1" applyBorder="1" applyAlignment="1">
      <alignment vertical="center" wrapText="1"/>
    </xf>
    <xf numFmtId="0" fontId="25" fillId="2" borderId="64"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29" xfId="0" applyFont="1" applyFill="1" applyBorder="1" applyAlignment="1">
      <alignment vertical="center" wrapText="1"/>
    </xf>
    <xf numFmtId="0" fontId="25" fillId="2" borderId="66" xfId="0" applyFont="1" applyFill="1" applyBorder="1" applyAlignment="1">
      <alignment vertical="center" wrapText="1"/>
    </xf>
    <xf numFmtId="0" fontId="25" fillId="2" borderId="10" xfId="0" applyFont="1" applyFill="1" applyBorder="1" applyAlignment="1">
      <alignment vertical="center" wrapText="1"/>
    </xf>
    <xf numFmtId="0" fontId="19" fillId="2" borderId="0" xfId="0" applyFont="1" applyFill="1" applyAlignment="1">
      <alignment horizontal="left" vertical="center"/>
    </xf>
    <xf numFmtId="0" fontId="2" fillId="2" borderId="29" xfId="0" applyFont="1" applyFill="1" applyBorder="1" applyAlignment="1">
      <alignment vertical="center" wrapText="1" shrinkToFit="1"/>
    </xf>
    <xf numFmtId="0" fontId="8" fillId="2" borderId="29" xfId="0" applyFont="1" applyFill="1" applyBorder="1" applyAlignment="1">
      <alignment vertical="center" shrinkToFit="1"/>
    </xf>
    <xf numFmtId="0" fontId="8" fillId="2" borderId="74" xfId="0" applyFont="1" applyFill="1" applyBorder="1" applyAlignment="1">
      <alignment vertical="center" shrinkToFit="1"/>
    </xf>
    <xf numFmtId="0" fontId="2" fillId="2" borderId="10" xfId="0" applyFont="1" applyFill="1" applyBorder="1" applyAlignment="1">
      <alignment vertical="top" shrinkToFit="1"/>
    </xf>
    <xf numFmtId="0" fontId="8" fillId="2" borderId="10" xfId="0" applyFont="1" applyFill="1" applyBorder="1" applyAlignment="1">
      <alignment horizontal="center" vertical="top" shrinkToFit="1"/>
    </xf>
    <xf numFmtId="0" fontId="8" fillId="2" borderId="10" xfId="0" applyFont="1" applyFill="1" applyBorder="1" applyAlignment="1">
      <alignment vertical="top" shrinkToFit="1"/>
    </xf>
    <xf numFmtId="0" fontId="7" fillId="2" borderId="0" xfId="0" applyFont="1" applyFill="1" applyAlignment="1">
      <alignment vertical="top"/>
    </xf>
    <xf numFmtId="0" fontId="28" fillId="2" borderId="0" xfId="0" applyFont="1" applyFill="1" applyAlignment="1">
      <alignment vertical="top"/>
    </xf>
    <xf numFmtId="0" fontId="29" fillId="2" borderId="0" xfId="0" applyFont="1" applyFill="1">
      <alignment vertical="center"/>
    </xf>
    <xf numFmtId="0" fontId="30" fillId="2" borderId="0" xfId="0" applyFont="1" applyFill="1">
      <alignment vertical="center"/>
    </xf>
    <xf numFmtId="0" fontId="30" fillId="2" borderId="4" xfId="0" applyFont="1" applyFill="1" applyBorder="1" applyAlignment="1">
      <alignment vertical="center" shrinkToFit="1"/>
    </xf>
    <xf numFmtId="0" fontId="30" fillId="2" borderId="4" xfId="0" applyFont="1" applyFill="1" applyBorder="1">
      <alignment vertical="center"/>
    </xf>
    <xf numFmtId="0" fontId="8" fillId="2" borderId="4" xfId="0" applyFont="1" applyFill="1" applyBorder="1">
      <alignment vertical="center"/>
    </xf>
    <xf numFmtId="0" fontId="17" fillId="2" borderId="0" xfId="0" applyFont="1" applyFill="1">
      <alignment vertical="center"/>
    </xf>
    <xf numFmtId="0" fontId="19" fillId="2" borderId="0" xfId="0" applyFont="1" applyFill="1" applyAlignment="1">
      <alignment vertical="center" wrapText="1"/>
    </xf>
    <xf numFmtId="0" fontId="0" fillId="2" borderId="0" xfId="0" applyFill="1" applyAlignment="1">
      <alignment horizontal="right" vertical="center"/>
    </xf>
    <xf numFmtId="0" fontId="28" fillId="2" borderId="0" xfId="0" applyFont="1" applyFill="1" applyAlignment="1">
      <alignment vertical="center" wrapText="1"/>
    </xf>
    <xf numFmtId="0" fontId="8" fillId="2" borderId="11" xfId="0" applyFont="1" applyFill="1" applyBorder="1" applyAlignment="1">
      <alignment horizontal="center" vertical="top" shrinkToFit="1"/>
    </xf>
    <xf numFmtId="3" fontId="8" fillId="2" borderId="4" xfId="0" applyNumberFormat="1" applyFont="1" applyFill="1" applyBorder="1" applyAlignment="1">
      <alignment horizontal="center" vertical="center"/>
    </xf>
    <xf numFmtId="0" fontId="21" fillId="2" borderId="64" xfId="0" applyFont="1" applyFill="1" applyBorder="1" applyAlignment="1">
      <alignment horizontal="center" vertical="center" wrapText="1"/>
    </xf>
    <xf numFmtId="0" fontId="28" fillId="2" borderId="0" xfId="0" applyFont="1" applyFill="1" applyAlignment="1">
      <alignment vertical="top" wrapText="1"/>
    </xf>
    <xf numFmtId="0" fontId="28" fillId="2" borderId="0" xfId="0" applyFont="1" applyFill="1" applyAlignment="1">
      <alignment horizontal="left" vertical="center"/>
    </xf>
    <xf numFmtId="0" fontId="28" fillId="2" borderId="0" xfId="0" applyFont="1" applyFill="1">
      <alignment vertical="center"/>
    </xf>
    <xf numFmtId="0" fontId="28" fillId="2" borderId="0" xfId="0" applyFont="1" applyFill="1" applyAlignment="1">
      <alignment horizontal="left" vertical="center" wrapText="1"/>
    </xf>
    <xf numFmtId="0" fontId="30" fillId="2" borderId="0" xfId="0" applyFont="1" applyFill="1" applyAlignment="1">
      <alignment vertical="center" shrinkToFit="1"/>
    </xf>
    <xf numFmtId="0" fontId="21" fillId="2" borderId="73" xfId="0" applyFont="1" applyFill="1" applyBorder="1" applyAlignment="1">
      <alignment horizontal="center" vertical="center" wrapText="1"/>
    </xf>
    <xf numFmtId="0" fontId="21" fillId="2" borderId="68" xfId="0" applyFont="1" applyFill="1" applyBorder="1" applyAlignment="1">
      <alignment horizontal="center" vertical="center" wrapText="1"/>
    </xf>
    <xf numFmtId="3" fontId="8" fillId="2" borderId="84" xfId="0" applyNumberFormat="1" applyFont="1" applyFill="1" applyBorder="1" applyAlignment="1">
      <alignment horizontal="center" vertical="center"/>
    </xf>
    <xf numFmtId="0" fontId="0" fillId="2" borderId="0" xfId="0" applyFill="1" applyBorder="1">
      <alignment vertical="center"/>
    </xf>
    <xf numFmtId="0" fontId="8" fillId="2" borderId="85" xfId="0" applyFont="1" applyFill="1" applyBorder="1">
      <alignment vertical="center"/>
    </xf>
    <xf numFmtId="0" fontId="36" fillId="2" borderId="0" xfId="0" applyFont="1" applyFill="1">
      <alignment vertical="center"/>
    </xf>
    <xf numFmtId="0" fontId="8" fillId="2" borderId="71" xfId="0" applyFont="1" applyFill="1" applyBorder="1" applyAlignment="1">
      <alignment horizontal="center" vertical="center" wrapText="1"/>
    </xf>
    <xf numFmtId="3" fontId="8" fillId="2" borderId="19" xfId="0" applyNumberFormat="1" applyFont="1" applyFill="1" applyBorder="1" applyAlignment="1">
      <alignment horizontal="right" vertical="center"/>
    </xf>
    <xf numFmtId="3" fontId="8" fillId="2" borderId="91" xfId="0" applyNumberFormat="1" applyFont="1" applyFill="1" applyBorder="1" applyAlignment="1">
      <alignment horizontal="right" vertical="center"/>
    </xf>
    <xf numFmtId="3" fontId="8" fillId="2" borderId="66" xfId="0" applyNumberFormat="1" applyFont="1" applyFill="1" applyBorder="1" applyAlignment="1">
      <alignment horizontal="right" vertical="center"/>
    </xf>
    <xf numFmtId="3" fontId="8" fillId="2" borderId="15" xfId="0" applyNumberFormat="1" applyFont="1" applyFill="1" applyBorder="1" applyAlignment="1">
      <alignment horizontal="right" vertical="center"/>
    </xf>
    <xf numFmtId="0" fontId="8" fillId="3" borderId="13" xfId="0" applyFont="1" applyFill="1" applyBorder="1" applyAlignment="1">
      <alignment horizontal="center" vertical="center"/>
    </xf>
    <xf numFmtId="0" fontId="8" fillId="3" borderId="19" xfId="0" applyFont="1" applyFill="1" applyBorder="1" applyAlignment="1">
      <alignment horizontal="center" vertical="center" shrinkToFit="1"/>
    </xf>
    <xf numFmtId="3" fontId="7" fillId="3" borderId="19" xfId="0" applyNumberFormat="1" applyFont="1" applyFill="1" applyBorder="1" applyAlignment="1">
      <alignment horizontal="center" vertical="center"/>
    </xf>
    <xf numFmtId="3" fontId="8" fillId="2" borderId="64" xfId="0" applyNumberFormat="1" applyFont="1" applyFill="1" applyBorder="1" applyAlignment="1">
      <alignment horizontal="right" vertical="center"/>
    </xf>
    <xf numFmtId="3" fontId="8" fillId="2" borderId="11" xfId="0" applyNumberFormat="1" applyFont="1" applyFill="1" applyBorder="1" applyAlignment="1">
      <alignment horizontal="right" vertical="center"/>
    </xf>
    <xf numFmtId="3" fontId="8" fillId="2" borderId="93" xfId="0" applyNumberFormat="1" applyFont="1" applyFill="1" applyBorder="1" applyAlignment="1">
      <alignment horizontal="right" vertical="center"/>
    </xf>
    <xf numFmtId="3" fontId="8" fillId="2" borderId="10" xfId="0" applyNumberFormat="1" applyFont="1" applyFill="1" applyBorder="1" applyAlignment="1">
      <alignment horizontal="right" vertical="center"/>
    </xf>
    <xf numFmtId="3" fontId="8" fillId="2" borderId="34" xfId="0" applyNumberFormat="1" applyFont="1" applyFill="1" applyBorder="1" applyAlignment="1">
      <alignment horizontal="right" vertical="center"/>
    </xf>
    <xf numFmtId="0" fontId="8" fillId="2" borderId="86" xfId="0" applyFont="1" applyFill="1" applyBorder="1" applyAlignment="1">
      <alignment vertical="center" shrinkToFit="1"/>
    </xf>
    <xf numFmtId="0" fontId="2" fillId="2" borderId="9" xfId="0" applyFont="1" applyFill="1" applyBorder="1" applyAlignment="1">
      <alignment vertical="center" wrapText="1" shrinkToFit="1"/>
    </xf>
    <xf numFmtId="0" fontId="8" fillId="2" borderId="9" xfId="0" applyFont="1" applyFill="1" applyBorder="1" applyAlignment="1">
      <alignment vertical="center" shrinkToFit="1"/>
    </xf>
    <xf numFmtId="0" fontId="8" fillId="2" borderId="73" xfId="0" applyFont="1" applyFill="1" applyBorder="1" applyAlignment="1">
      <alignment vertical="center" shrinkToFit="1"/>
    </xf>
    <xf numFmtId="3" fontId="8" fillId="2" borderId="73" xfId="0" applyNumberFormat="1" applyFont="1" applyFill="1" applyBorder="1" applyAlignment="1">
      <alignment horizontal="right" vertical="center"/>
    </xf>
    <xf numFmtId="3" fontId="8" fillId="2" borderId="95" xfId="0" applyNumberFormat="1" applyFont="1" applyFill="1" applyBorder="1" applyAlignment="1">
      <alignment horizontal="right" vertical="center"/>
    </xf>
    <xf numFmtId="3" fontId="8" fillId="2" borderId="9" xfId="0" applyNumberFormat="1" applyFont="1" applyFill="1" applyBorder="1" applyAlignment="1">
      <alignment horizontal="right" vertical="center"/>
    </xf>
    <xf numFmtId="0" fontId="8" fillId="3" borderId="64" xfId="0" applyFont="1" applyFill="1" applyBorder="1" applyAlignment="1">
      <alignment horizontal="center" vertical="center" shrinkToFit="1"/>
    </xf>
    <xf numFmtId="3" fontId="7" fillId="3" borderId="64" xfId="0" applyNumberFormat="1" applyFont="1" applyFill="1" applyBorder="1" applyAlignment="1">
      <alignment horizontal="center" vertical="center"/>
    </xf>
    <xf numFmtId="3" fontId="8" fillId="2" borderId="43" xfId="0" applyNumberFormat="1" applyFont="1" applyFill="1" applyBorder="1" applyAlignment="1">
      <alignment horizontal="right" vertical="center"/>
    </xf>
    <xf numFmtId="3" fontId="7" fillId="3" borderId="14" xfId="0" applyNumberFormat="1" applyFont="1" applyFill="1" applyBorder="1" applyAlignment="1">
      <alignment horizontal="center" vertical="center"/>
    </xf>
    <xf numFmtId="3" fontId="8" fillId="2" borderId="14" xfId="0" applyNumberFormat="1" applyFont="1" applyFill="1" applyBorder="1" applyAlignment="1">
      <alignment horizontal="right" vertical="center"/>
    </xf>
    <xf numFmtId="3" fontId="8" fillId="2" borderId="98" xfId="0" applyNumberFormat="1" applyFont="1" applyFill="1" applyBorder="1" applyAlignment="1">
      <alignment horizontal="right" vertical="center"/>
    </xf>
    <xf numFmtId="3" fontId="8" fillId="2" borderId="7" xfId="0" applyNumberFormat="1" applyFont="1" applyFill="1" applyBorder="1" applyAlignment="1">
      <alignment horizontal="right" vertical="center"/>
    </xf>
    <xf numFmtId="3" fontId="8" fillId="2" borderId="8" xfId="0" applyNumberFormat="1" applyFont="1" applyFill="1" applyBorder="1" applyAlignment="1">
      <alignment horizontal="right" vertical="center"/>
    </xf>
    <xf numFmtId="3" fontId="7" fillId="3" borderId="11" xfId="0" applyNumberFormat="1" applyFont="1" applyFill="1" applyBorder="1" applyAlignment="1">
      <alignment horizontal="center" vertical="center"/>
    </xf>
    <xf numFmtId="0" fontId="8" fillId="3" borderId="67" xfId="0" applyFont="1" applyFill="1" applyBorder="1" applyAlignment="1">
      <alignment horizontal="center" vertical="center"/>
    </xf>
    <xf numFmtId="3" fontId="8" fillId="2" borderId="0" xfId="0" applyNumberFormat="1" applyFont="1" applyFill="1" applyBorder="1" applyAlignment="1">
      <alignment horizontal="center" vertical="center"/>
    </xf>
    <xf numFmtId="3" fontId="7" fillId="2" borderId="0" xfId="0" applyNumberFormat="1" applyFont="1" applyFill="1" applyBorder="1" applyAlignment="1">
      <alignment horizontal="center" vertical="center" wrapText="1"/>
    </xf>
    <xf numFmtId="0" fontId="8" fillId="2" borderId="0" xfId="0" applyFont="1" applyFill="1" applyBorder="1">
      <alignment vertical="center"/>
    </xf>
    <xf numFmtId="3" fontId="8" fillId="2" borderId="0" xfId="0" applyNumberFormat="1" applyFont="1" applyFill="1" applyBorder="1" applyAlignment="1">
      <alignment horizontal="right" vertical="center"/>
    </xf>
    <xf numFmtId="0" fontId="18" fillId="2" borderId="0" xfId="0" applyFont="1" applyFill="1" applyBorder="1" applyAlignment="1">
      <alignment horizontal="center" vertical="center" shrinkToFit="1"/>
    </xf>
    <xf numFmtId="3" fontId="37" fillId="2" borderId="0" xfId="0" applyNumberFormat="1" applyFont="1" applyFill="1" applyBorder="1" applyAlignment="1">
      <alignment horizontal="center" vertical="center"/>
    </xf>
    <xf numFmtId="0" fontId="18" fillId="2" borderId="0" xfId="0" applyFont="1" applyFill="1" applyAlignment="1">
      <alignment horizontal="center" vertical="center"/>
    </xf>
    <xf numFmtId="0" fontId="18" fillId="2" borderId="27" xfId="0" applyFont="1" applyFill="1" applyBorder="1" applyAlignment="1">
      <alignment horizontal="center" vertical="center" shrinkToFit="1"/>
    </xf>
    <xf numFmtId="0" fontId="40" fillId="2" borderId="64" xfId="0" applyFont="1" applyFill="1" applyBorder="1" applyAlignment="1">
      <alignment horizontal="right" vertical="center" wrapText="1"/>
    </xf>
    <xf numFmtId="2" fontId="40" fillId="2" borderId="64" xfId="0" applyNumberFormat="1" applyFont="1" applyFill="1" applyBorder="1" applyAlignment="1">
      <alignment horizontal="right" vertical="center" wrapText="1"/>
    </xf>
    <xf numFmtId="0" fontId="40" fillId="2" borderId="68" xfId="0" applyFont="1" applyFill="1" applyBorder="1" applyAlignment="1">
      <alignment horizontal="right" vertical="center" wrapText="1"/>
    </xf>
    <xf numFmtId="177" fontId="40" fillId="2" borderId="64" xfId="0" applyNumberFormat="1" applyFont="1" applyFill="1" applyBorder="1" applyAlignment="1">
      <alignment horizontal="right" vertical="center" wrapText="1"/>
    </xf>
    <xf numFmtId="0" fontId="40" fillId="2" borderId="71" xfId="0" applyFont="1" applyFill="1" applyBorder="1" applyAlignment="1">
      <alignment horizontal="right" vertical="center" wrapText="1"/>
    </xf>
    <xf numFmtId="0" fontId="40" fillId="2" borderId="12" xfId="0" applyFont="1" applyFill="1" applyBorder="1" applyAlignment="1">
      <alignment horizontal="right" vertical="center" wrapText="1"/>
    </xf>
    <xf numFmtId="0" fontId="40" fillId="2" borderId="18" xfId="0" applyFont="1" applyFill="1" applyBorder="1" applyAlignment="1">
      <alignment horizontal="left" vertical="center" wrapText="1"/>
    </xf>
    <xf numFmtId="0" fontId="40" fillId="2" borderId="101" xfId="0" applyFont="1" applyFill="1" applyBorder="1" applyAlignment="1">
      <alignment horizontal="left" vertical="center" wrapText="1"/>
    </xf>
    <xf numFmtId="0" fontId="40" fillId="2" borderId="13" xfId="0" applyFont="1" applyFill="1" applyBorder="1" applyAlignment="1">
      <alignment horizontal="left" vertical="center" wrapText="1"/>
    </xf>
    <xf numFmtId="0" fontId="40" fillId="2" borderId="64" xfId="0" applyFont="1" applyFill="1" applyBorder="1" applyAlignment="1">
      <alignment vertical="center" wrapText="1"/>
    </xf>
    <xf numFmtId="0" fontId="40" fillId="2" borderId="37" xfId="0" applyFont="1" applyFill="1" applyBorder="1" applyAlignment="1">
      <alignment horizontal="left" vertical="center" wrapText="1"/>
    </xf>
    <xf numFmtId="0" fontId="40" fillId="2" borderId="64" xfId="0" applyFont="1" applyFill="1" applyBorder="1" applyAlignment="1">
      <alignment horizontal="left" vertical="center" wrapText="1"/>
    </xf>
    <xf numFmtId="0" fontId="25" fillId="2" borderId="29" xfId="0" applyFont="1" applyFill="1" applyBorder="1" applyAlignment="1">
      <alignment horizontal="right" vertical="center" wrapText="1"/>
    </xf>
    <xf numFmtId="0" fontId="25" fillId="2" borderId="72" xfId="0" applyFont="1" applyFill="1" applyBorder="1" applyAlignment="1">
      <alignment horizontal="right" vertical="center" wrapText="1"/>
    </xf>
    <xf numFmtId="0" fontId="25" fillId="2" borderId="9" xfId="0" applyFont="1" applyFill="1" applyBorder="1" applyAlignment="1">
      <alignment vertical="center" wrapText="1"/>
    </xf>
    <xf numFmtId="0" fontId="25" fillId="2" borderId="9" xfId="0" applyFont="1" applyFill="1" applyBorder="1" applyAlignment="1">
      <alignment horizontal="right" vertical="center" wrapText="1"/>
    </xf>
    <xf numFmtId="0" fontId="25" fillId="2" borderId="43" xfId="0" applyFont="1" applyFill="1" applyBorder="1" applyAlignment="1">
      <alignment horizontal="right" vertical="center" wrapText="1"/>
    </xf>
    <xf numFmtId="0" fontId="27" fillId="2" borderId="9" xfId="0" applyFont="1" applyFill="1" applyBorder="1" applyAlignment="1">
      <alignment vertical="center" wrapText="1"/>
    </xf>
    <xf numFmtId="0" fontId="25" fillId="2" borderId="15" xfId="0" applyFont="1" applyFill="1" applyBorder="1" applyAlignment="1">
      <alignment horizontal="right" vertical="center" wrapText="1"/>
    </xf>
    <xf numFmtId="0" fontId="25" fillId="0" borderId="29" xfId="0" applyFont="1" applyFill="1" applyBorder="1" applyAlignment="1">
      <alignment vertical="center" wrapText="1"/>
    </xf>
    <xf numFmtId="0" fontId="27" fillId="2" borderId="72" xfId="0" applyFont="1" applyFill="1" applyBorder="1" applyAlignment="1">
      <alignment horizontal="center" vertical="center" wrapText="1"/>
    </xf>
    <xf numFmtId="0" fontId="25" fillId="0" borderId="72" xfId="0" applyFont="1" applyFill="1" applyBorder="1" applyAlignment="1">
      <alignment vertical="center" wrapText="1"/>
    </xf>
    <xf numFmtId="0" fontId="25" fillId="0" borderId="43" xfId="0" applyFont="1" applyFill="1" applyBorder="1" applyAlignment="1">
      <alignment horizontal="right" vertical="center" wrapText="1"/>
    </xf>
    <xf numFmtId="0" fontId="25" fillId="2" borderId="43" xfId="0" applyFont="1" applyFill="1" applyBorder="1" applyAlignment="1">
      <alignment vertical="center" wrapText="1"/>
    </xf>
    <xf numFmtId="10" fontId="25" fillId="2" borderId="9" xfId="0" applyNumberFormat="1" applyFont="1" applyFill="1" applyBorder="1" applyAlignment="1">
      <alignment horizontal="right" vertical="center" wrapText="1"/>
    </xf>
    <xf numFmtId="10" fontId="25" fillId="0" borderId="43" xfId="0" applyNumberFormat="1" applyFont="1" applyFill="1" applyBorder="1" applyAlignment="1">
      <alignment horizontal="right" vertical="center" wrapText="1"/>
    </xf>
    <xf numFmtId="0" fontId="25" fillId="0" borderId="58" xfId="0" applyFont="1" applyFill="1" applyBorder="1" applyAlignment="1">
      <alignment horizontal="right" vertical="center" wrapText="1"/>
    </xf>
    <xf numFmtId="0" fontId="25" fillId="0" borderId="46" xfId="0" applyFont="1" applyFill="1" applyBorder="1" applyAlignment="1">
      <alignment horizontal="right" vertical="center" wrapText="1"/>
    </xf>
    <xf numFmtId="178" fontId="25" fillId="2" borderId="66" xfId="0" applyNumberFormat="1" applyFont="1" applyFill="1" applyBorder="1" applyAlignment="1">
      <alignment vertical="center" wrapText="1"/>
    </xf>
    <xf numFmtId="178" fontId="25" fillId="0" borderId="60" xfId="0" applyNumberFormat="1" applyFont="1" applyFill="1" applyBorder="1" applyAlignment="1">
      <alignment vertical="center" wrapText="1"/>
    </xf>
    <xf numFmtId="178" fontId="25" fillId="2" borderId="10" xfId="0" applyNumberFormat="1" applyFont="1" applyFill="1" applyBorder="1" applyAlignment="1">
      <alignment horizontal="right" vertical="center" wrapText="1"/>
    </xf>
    <xf numFmtId="178" fontId="25" fillId="0" borderId="102" xfId="0" applyNumberFormat="1" applyFont="1" applyFill="1" applyBorder="1" applyAlignment="1">
      <alignment horizontal="right" vertical="center" wrapText="1"/>
    </xf>
    <xf numFmtId="0" fontId="25" fillId="2" borderId="0" xfId="0" applyFont="1" applyFill="1" applyAlignment="1">
      <alignment horizontal="left" vertical="center"/>
    </xf>
    <xf numFmtId="0" fontId="30" fillId="2" borderId="13" xfId="0" applyFont="1" applyFill="1" applyBorder="1" applyAlignment="1">
      <alignment horizontal="center" vertical="center"/>
    </xf>
    <xf numFmtId="49" fontId="8" fillId="2" borderId="7" xfId="0" applyNumberFormat="1" applyFont="1" applyFill="1" applyBorder="1" applyAlignment="1">
      <alignment vertical="center" shrinkToFit="1"/>
    </xf>
    <xf numFmtId="0" fontId="30" fillId="2" borderId="66" xfId="0" applyFont="1" applyFill="1" applyBorder="1" applyAlignment="1">
      <alignment horizontal="center" vertical="center"/>
    </xf>
    <xf numFmtId="176" fontId="30" fillId="2" borderId="66" xfId="0" applyNumberFormat="1" applyFont="1" applyFill="1" applyBorder="1" applyAlignment="1">
      <alignment horizontal="center" vertical="center"/>
    </xf>
    <xf numFmtId="3" fontId="28" fillId="2" borderId="19" xfId="0" applyNumberFormat="1" applyFont="1" applyFill="1" applyBorder="1" applyAlignment="1">
      <alignment horizontal="left" vertical="center" wrapText="1"/>
    </xf>
    <xf numFmtId="3" fontId="28" fillId="2" borderId="68" xfId="0" applyNumberFormat="1" applyFont="1" applyFill="1" applyBorder="1" applyAlignment="1">
      <alignment vertical="center" wrapText="1"/>
    </xf>
    <xf numFmtId="49" fontId="8" fillId="2" borderId="19" xfId="0" applyNumberFormat="1" applyFont="1" applyFill="1" applyBorder="1" applyAlignment="1">
      <alignment vertical="center" shrinkToFit="1"/>
    </xf>
    <xf numFmtId="3" fontId="28" fillId="2" borderId="64" xfId="0" applyNumberFormat="1" applyFont="1" applyFill="1" applyBorder="1" applyAlignment="1">
      <alignment horizontal="left" vertical="center" wrapText="1"/>
    </xf>
    <xf numFmtId="176" fontId="30" fillId="2" borderId="9" xfId="0" applyNumberFormat="1" applyFont="1" applyFill="1" applyBorder="1" applyAlignment="1">
      <alignment horizontal="center" vertical="center"/>
    </xf>
    <xf numFmtId="0" fontId="30" fillId="2" borderId="37" xfId="0" applyFont="1" applyFill="1" applyBorder="1" applyAlignment="1">
      <alignment horizontal="center" vertical="center"/>
    </xf>
    <xf numFmtId="0" fontId="30" fillId="2" borderId="29" xfId="0" applyFont="1" applyFill="1" applyBorder="1" applyAlignment="1">
      <alignment horizontal="center" vertical="center"/>
    </xf>
    <xf numFmtId="176" fontId="30" fillId="2" borderId="29" xfId="0" applyNumberFormat="1" applyFont="1" applyFill="1" applyBorder="1" applyAlignment="1">
      <alignment horizontal="center" vertical="center"/>
    </xf>
    <xf numFmtId="3" fontId="28" fillId="2" borderId="74" xfId="0" applyNumberFormat="1" applyFont="1" applyFill="1" applyBorder="1" applyAlignment="1">
      <alignment horizontal="left" vertical="center" wrapText="1"/>
    </xf>
    <xf numFmtId="3" fontId="28" fillId="2" borderId="72" xfId="0" applyNumberFormat="1" applyFont="1" applyFill="1" applyBorder="1" applyAlignment="1">
      <alignment vertical="center" wrapText="1"/>
    </xf>
    <xf numFmtId="0" fontId="30" fillId="2" borderId="70" xfId="0" applyFont="1" applyFill="1" applyBorder="1" applyAlignment="1">
      <alignment horizontal="center" vertical="center"/>
    </xf>
    <xf numFmtId="49" fontId="8" fillId="2" borderId="71" xfId="0" applyNumberFormat="1" applyFont="1" applyFill="1" applyBorder="1" applyAlignment="1">
      <alignment vertical="center" shrinkToFit="1"/>
    </xf>
    <xf numFmtId="0" fontId="30" fillId="2" borderId="71" xfId="0" applyFont="1" applyFill="1" applyBorder="1" applyAlignment="1">
      <alignment horizontal="center" vertical="center"/>
    </xf>
    <xf numFmtId="176" fontId="30" fillId="2" borderId="71" xfId="0" applyNumberFormat="1" applyFont="1" applyFill="1" applyBorder="1" applyAlignment="1">
      <alignment horizontal="center" vertical="center"/>
    </xf>
    <xf numFmtId="3" fontId="28" fillId="2" borderId="27" xfId="0" applyNumberFormat="1" applyFont="1" applyFill="1" applyBorder="1" applyAlignment="1">
      <alignment horizontal="left" vertical="center" wrapText="1"/>
    </xf>
    <xf numFmtId="3" fontId="28" fillId="2" borderId="12" xfId="0" applyNumberFormat="1" applyFont="1" applyFill="1" applyBorder="1" applyAlignment="1">
      <alignment vertical="center" wrapText="1"/>
    </xf>
    <xf numFmtId="38" fontId="6" fillId="2" borderId="44" xfId="0" applyNumberFormat="1" applyFont="1" applyFill="1" applyBorder="1" applyAlignment="1">
      <alignment horizontal="center" vertical="center"/>
    </xf>
    <xf numFmtId="38" fontId="6" fillId="2" borderId="47" xfId="3" applyFont="1" applyFill="1" applyBorder="1" applyAlignment="1">
      <alignment horizontal="center" vertical="center"/>
    </xf>
    <xf numFmtId="3" fontId="6" fillId="2" borderId="42"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shrinkToFit="1"/>
    </xf>
    <xf numFmtId="3" fontId="7" fillId="2" borderId="7" xfId="0" applyNumberFormat="1" applyFont="1" applyFill="1" applyBorder="1" applyAlignment="1">
      <alignment horizontal="center" vertical="center"/>
    </xf>
    <xf numFmtId="3" fontId="8" fillId="2" borderId="14"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3" fontId="8" fillId="2" borderId="7" xfId="0" applyNumberFormat="1" applyFont="1" applyFill="1" applyBorder="1" applyAlignment="1">
      <alignment horizontal="center" vertical="center"/>
    </xf>
    <xf numFmtId="3" fontId="8" fillId="2" borderId="32" xfId="0" applyNumberFormat="1" applyFont="1" applyFill="1" applyBorder="1" applyAlignment="1">
      <alignment horizontal="right" vertical="center"/>
    </xf>
    <xf numFmtId="3" fontId="8" fillId="2" borderId="33" xfId="0" applyNumberFormat="1" applyFont="1" applyFill="1" applyBorder="1">
      <alignment vertical="center"/>
    </xf>
    <xf numFmtId="3" fontId="8" fillId="2" borderId="16" xfId="0" applyNumberFormat="1" applyFont="1" applyFill="1" applyBorder="1" applyAlignment="1">
      <alignment horizontal="right" vertical="center"/>
    </xf>
    <xf numFmtId="3" fontId="8" fillId="2" borderId="68" xfId="0" applyNumberFormat="1" applyFont="1" applyFill="1" applyBorder="1">
      <alignment vertical="center"/>
    </xf>
    <xf numFmtId="0" fontId="8" fillId="3" borderId="36" xfId="0" applyFont="1" applyFill="1" applyBorder="1" applyAlignment="1">
      <alignment horizontal="center" vertical="center"/>
    </xf>
    <xf numFmtId="0" fontId="8" fillId="3" borderId="6" xfId="0" applyFont="1" applyFill="1" applyBorder="1" applyAlignment="1">
      <alignment horizontal="center" vertical="center" shrinkToFit="1"/>
    </xf>
    <xf numFmtId="3" fontId="7" fillId="3" borderId="6" xfId="0" applyNumberFormat="1" applyFont="1" applyFill="1" applyBorder="1" applyAlignment="1">
      <alignment horizontal="center" vertical="center"/>
    </xf>
    <xf numFmtId="0" fontId="25" fillId="2" borderId="9" xfId="0" applyFont="1" applyFill="1" applyBorder="1" applyAlignment="1">
      <alignment vertical="center" wrapText="1"/>
    </xf>
    <xf numFmtId="0" fontId="25" fillId="2" borderId="9" xfId="0" applyFont="1" applyFill="1" applyBorder="1" applyAlignment="1">
      <alignment horizontal="right" vertical="center" wrapText="1"/>
    </xf>
    <xf numFmtId="0" fontId="7" fillId="2" borderId="0" xfId="0" applyFont="1" applyFill="1" applyAlignment="1">
      <alignment horizontal="left" vertical="center" wrapText="1"/>
    </xf>
    <xf numFmtId="0" fontId="7" fillId="2" borderId="0" xfId="0" applyFont="1" applyFill="1" applyAlignment="1">
      <alignment vertical="top" wrapText="1"/>
    </xf>
    <xf numFmtId="0" fontId="8" fillId="2" borderId="21" xfId="0" applyFont="1" applyFill="1" applyBorder="1" applyAlignment="1">
      <alignment horizontal="center" vertical="center"/>
    </xf>
    <xf numFmtId="0" fontId="25" fillId="2" borderId="46" xfId="0" applyFont="1" applyFill="1" applyBorder="1" applyAlignment="1">
      <alignment horizontal="right" vertical="center" wrapText="1"/>
    </xf>
    <xf numFmtId="178" fontId="25" fillId="2" borderId="46" xfId="0" applyNumberFormat="1" applyFont="1" applyFill="1" applyBorder="1" applyAlignment="1">
      <alignment horizontal="right" vertical="center" wrapText="1"/>
    </xf>
    <xf numFmtId="178" fontId="25" fillId="2" borderId="9" xfId="0" applyNumberFormat="1" applyFont="1" applyFill="1" applyBorder="1" applyAlignment="1">
      <alignment horizontal="right" vertical="center" wrapText="1"/>
    </xf>
    <xf numFmtId="0" fontId="40" fillId="2" borderId="69" xfId="0" applyFont="1" applyFill="1" applyBorder="1" applyAlignment="1">
      <alignment horizontal="left" vertical="center" wrapText="1"/>
    </xf>
    <xf numFmtId="0" fontId="40" fillId="2" borderId="64" xfId="0" applyFont="1" applyFill="1" applyBorder="1" applyAlignment="1">
      <alignment horizontal="left" vertical="center" wrapText="1"/>
    </xf>
    <xf numFmtId="0" fontId="40" fillId="2" borderId="70" xfId="0" applyFont="1" applyFill="1" applyBorder="1" applyAlignment="1">
      <alignment horizontal="left" vertical="center" wrapText="1"/>
    </xf>
    <xf numFmtId="0" fontId="40" fillId="2" borderId="71" xfId="0" applyFont="1" applyFill="1" applyBorder="1" applyAlignment="1">
      <alignment horizontal="left" vertical="center" wrapText="1"/>
    </xf>
    <xf numFmtId="0" fontId="40" fillId="2" borderId="67" xfId="0" applyFont="1" applyFill="1" applyBorder="1" applyAlignment="1">
      <alignment horizontal="left" vertical="center" wrapText="1"/>
    </xf>
    <xf numFmtId="0" fontId="21" fillId="2" borderId="67" xfId="0" applyFont="1" applyFill="1" applyBorder="1" applyAlignment="1">
      <alignment horizontal="left" vertical="center" wrapText="1"/>
    </xf>
    <xf numFmtId="0" fontId="21" fillId="2" borderId="64"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9" xfId="0" applyFont="1" applyFill="1" applyBorder="1" applyAlignment="1">
      <alignment vertical="center" wrapText="1"/>
    </xf>
    <xf numFmtId="0" fontId="25" fillId="2" borderId="10" xfId="0" applyFont="1" applyFill="1" applyBorder="1" applyAlignment="1">
      <alignment vertical="center" wrapText="1"/>
    </xf>
    <xf numFmtId="0" fontId="25" fillId="2" borderId="67" xfId="0" applyFont="1" applyFill="1" applyBorder="1" applyAlignment="1">
      <alignment horizontal="center" vertical="center" wrapText="1"/>
    </xf>
    <xf numFmtId="0" fontId="25" fillId="2" borderId="29" xfId="0" applyFont="1" applyFill="1" applyBorder="1" applyAlignment="1">
      <alignment vertical="center" wrapText="1"/>
    </xf>
    <xf numFmtId="0" fontId="25" fillId="2" borderId="69"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6" xfId="0" applyFont="1" applyFill="1" applyBorder="1" applyAlignment="1">
      <alignment vertical="center" wrapText="1"/>
    </xf>
    <xf numFmtId="0" fontId="25" fillId="0" borderId="72" xfId="0" applyFont="1" applyFill="1" applyBorder="1" applyAlignment="1">
      <alignment horizontal="right" vertical="center" wrapText="1"/>
    </xf>
    <xf numFmtId="0" fontId="25" fillId="0" borderId="43" xfId="0" applyFont="1" applyFill="1" applyBorder="1" applyAlignment="1">
      <alignment horizontal="right" vertical="center" wrapText="1"/>
    </xf>
    <xf numFmtId="0" fontId="25" fillId="0" borderId="15" xfId="0" applyFont="1" applyFill="1" applyBorder="1" applyAlignment="1">
      <alignment horizontal="right" vertical="center" wrapText="1"/>
    </xf>
    <xf numFmtId="0" fontId="25" fillId="2" borderId="29" xfId="0" applyFont="1" applyFill="1" applyBorder="1" applyAlignment="1">
      <alignment horizontal="right" vertical="center" wrapText="1"/>
    </xf>
    <xf numFmtId="0" fontId="25" fillId="2" borderId="66" xfId="0" applyFont="1" applyFill="1" applyBorder="1" applyAlignment="1">
      <alignment horizontal="right" vertical="center" wrapText="1"/>
    </xf>
    <xf numFmtId="0" fontId="25" fillId="2" borderId="29"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66" xfId="0" applyFont="1" applyFill="1" applyBorder="1" applyAlignment="1">
      <alignment horizontal="left" vertical="center" wrapText="1"/>
    </xf>
    <xf numFmtId="0" fontId="25" fillId="2" borderId="9" xfId="0" applyFont="1" applyFill="1" applyBorder="1" applyAlignment="1">
      <alignment horizontal="right" vertical="center" wrapText="1"/>
    </xf>
    <xf numFmtId="0" fontId="25" fillId="2" borderId="72" xfId="0" applyFont="1" applyFill="1" applyBorder="1" applyAlignment="1">
      <alignment horizontal="right" vertical="center" wrapText="1"/>
    </xf>
    <xf numFmtId="0" fontId="25" fillId="2" borderId="43" xfId="0" applyFont="1" applyFill="1" applyBorder="1" applyAlignment="1">
      <alignment horizontal="right" vertical="center" wrapText="1"/>
    </xf>
    <xf numFmtId="0" fontId="25" fillId="2" borderId="15" xfId="0" applyFont="1" applyFill="1" applyBorder="1" applyAlignment="1">
      <alignment horizontal="right"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0" borderId="29" xfId="0" applyFont="1" applyFill="1" applyBorder="1" applyAlignment="1">
      <alignment vertical="center" wrapText="1"/>
    </xf>
    <xf numFmtId="0" fontId="25" fillId="0" borderId="9" xfId="0" applyFont="1" applyFill="1" applyBorder="1" applyAlignment="1">
      <alignment vertical="center" wrapText="1"/>
    </xf>
    <xf numFmtId="0" fontId="30" fillId="2" borderId="77" xfId="0" applyFont="1" applyFill="1" applyBorder="1" applyAlignment="1">
      <alignment horizontal="center" vertical="center" wrapText="1"/>
    </xf>
    <xf numFmtId="0" fontId="30" fillId="2" borderId="75" xfId="0" applyFont="1" applyFill="1" applyBorder="1" applyAlignment="1">
      <alignment horizontal="center" vertical="center" wrapText="1"/>
    </xf>
    <xf numFmtId="0" fontId="30" fillId="2" borderId="82" xfId="0" applyFont="1" applyFill="1" applyBorder="1" applyAlignment="1">
      <alignment horizontal="center" vertical="center" wrapText="1"/>
    </xf>
    <xf numFmtId="0" fontId="30" fillId="2" borderId="78" xfId="0" applyFont="1" applyFill="1" applyBorder="1" applyAlignment="1">
      <alignment horizontal="center" vertical="center" wrapText="1"/>
    </xf>
    <xf numFmtId="0" fontId="30" fillId="2" borderId="80" xfId="0" applyFont="1" applyFill="1" applyBorder="1" applyAlignment="1">
      <alignment horizontal="center" vertical="center" wrapText="1"/>
    </xf>
    <xf numFmtId="0" fontId="30" fillId="2" borderId="83" xfId="0" applyFont="1" applyFill="1" applyBorder="1" applyAlignment="1">
      <alignment horizontal="center" vertical="center" wrapText="1"/>
    </xf>
    <xf numFmtId="0" fontId="28" fillId="2" borderId="0" xfId="0" applyFont="1" applyFill="1" applyAlignment="1">
      <alignment horizontal="left" vertical="center" wrapText="1"/>
    </xf>
    <xf numFmtId="0" fontId="30" fillId="2" borderId="76" xfId="0" applyFont="1" applyFill="1" applyBorder="1" applyAlignment="1">
      <alignment horizontal="center" vertical="center" textRotation="255"/>
    </xf>
    <xf numFmtId="0" fontId="30" fillId="2" borderId="79" xfId="0" applyFont="1" applyFill="1" applyBorder="1" applyAlignment="1">
      <alignment horizontal="center" vertical="center" textRotation="255"/>
    </xf>
    <xf numFmtId="0" fontId="30" fillId="2" borderId="81" xfId="0" applyFont="1" applyFill="1" applyBorder="1" applyAlignment="1">
      <alignment horizontal="center" vertical="center" textRotation="255"/>
    </xf>
    <xf numFmtId="0" fontId="30" fillId="2" borderId="77" xfId="0" applyFont="1" applyFill="1" applyBorder="1" applyAlignment="1">
      <alignment horizontal="center" vertical="center" wrapText="1" shrinkToFit="1"/>
    </xf>
    <xf numFmtId="0" fontId="30" fillId="2" borderId="75" xfId="0" applyFont="1" applyFill="1" applyBorder="1" applyAlignment="1">
      <alignment horizontal="center" vertical="center" wrapText="1" shrinkToFit="1"/>
    </xf>
    <xf numFmtId="0" fontId="30" fillId="2" borderId="82" xfId="0" applyFont="1" applyFill="1" applyBorder="1" applyAlignment="1">
      <alignment horizontal="center" vertical="center" wrapText="1" shrinkToFit="1"/>
    </xf>
    <xf numFmtId="0" fontId="28" fillId="2" borderId="0" xfId="0" applyFont="1" applyFill="1" applyAlignment="1">
      <alignment horizontal="left" vertical="top" wrapText="1"/>
    </xf>
    <xf numFmtId="0" fontId="28" fillId="2" borderId="0" xfId="0" applyFont="1" applyFill="1" applyAlignment="1">
      <alignment horizontal="left" vertical="center"/>
    </xf>
    <xf numFmtId="0" fontId="6" fillId="2" borderId="44" xfId="0" applyFont="1" applyFill="1" applyBorder="1" applyAlignment="1">
      <alignment horizontal="center" vertical="center"/>
    </xf>
    <xf numFmtId="0" fontId="6" fillId="2" borderId="41" xfId="0" applyFont="1" applyFill="1" applyBorder="1" applyAlignment="1">
      <alignment horizontal="center" vertical="center"/>
    </xf>
    <xf numFmtId="0" fontId="12" fillId="2" borderId="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9" xfId="0" applyFont="1" applyFill="1" applyBorder="1" applyAlignment="1">
      <alignment horizontal="center" vertical="center"/>
    </xf>
    <xf numFmtId="0" fontId="18" fillId="2" borderId="31" xfId="0" applyFont="1" applyFill="1" applyBorder="1" applyAlignment="1">
      <alignment horizontal="center" vertical="center" shrinkToFit="1"/>
    </xf>
    <xf numFmtId="0" fontId="7" fillId="2" borderId="0" xfId="0" applyFont="1" applyFill="1" applyAlignment="1">
      <alignment vertical="top" wrapText="1"/>
    </xf>
    <xf numFmtId="0" fontId="7" fillId="2" borderId="0" xfId="0" applyFont="1" applyFill="1" applyAlignment="1">
      <alignment horizontal="left" vertical="center" wrapText="1"/>
    </xf>
    <xf numFmtId="0" fontId="8" fillId="2" borderId="2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4" xfId="0" applyFont="1" applyFill="1" applyBorder="1" applyAlignment="1">
      <alignment horizontal="center" vertical="center" shrinkToFit="1"/>
    </xf>
    <xf numFmtId="0" fontId="8" fillId="2" borderId="71" xfId="0" applyFont="1" applyFill="1" applyBorder="1" applyAlignment="1">
      <alignment horizontal="center" vertical="center" shrinkToFit="1"/>
    </xf>
    <xf numFmtId="0" fontId="8" fillId="3" borderId="36" xfId="0" applyFont="1" applyFill="1" applyBorder="1" applyAlignment="1">
      <alignment horizontal="center" vertical="center" textRotation="255"/>
    </xf>
    <xf numFmtId="0" fontId="8" fillId="3" borderId="37" xfId="0" applyFont="1" applyFill="1" applyBorder="1" applyAlignment="1">
      <alignment horizontal="center" vertical="center" textRotation="255"/>
    </xf>
    <xf numFmtId="0" fontId="8" fillId="3" borderId="28" xfId="0" applyFont="1" applyFill="1" applyBorder="1" applyAlignment="1">
      <alignment horizontal="center" vertical="center" textRotation="255"/>
    </xf>
    <xf numFmtId="0" fontId="8" fillId="3" borderId="6"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9" xfId="0" applyFont="1" applyFill="1" applyBorder="1" applyAlignment="1">
      <alignment horizontal="center" vertical="center" wrapText="1"/>
    </xf>
    <xf numFmtId="0" fontId="8" fillId="2" borderId="94" xfId="0" applyFont="1" applyFill="1" applyBorder="1" applyAlignment="1">
      <alignment horizontal="center" vertical="center"/>
    </xf>
    <xf numFmtId="0" fontId="18" fillId="2" borderId="87" xfId="0" applyFont="1" applyFill="1" applyBorder="1" applyAlignment="1">
      <alignment horizontal="center" vertical="center" wrapText="1"/>
    </xf>
    <xf numFmtId="0" fontId="18" fillId="2" borderId="89"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8" fillId="2" borderId="90"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3" fontId="8" fillId="2" borderId="25" xfId="0" applyNumberFormat="1" applyFont="1" applyFill="1" applyBorder="1" applyAlignment="1">
      <alignment horizontal="center" vertical="center" wrapText="1"/>
    </xf>
    <xf numFmtId="3" fontId="8" fillId="2" borderId="26" xfId="0" applyNumberFormat="1" applyFont="1" applyFill="1" applyBorder="1" applyAlignment="1">
      <alignment horizontal="center" vertical="center" wrapText="1"/>
    </xf>
    <xf numFmtId="0" fontId="8" fillId="3" borderId="96"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0" fontId="8" fillId="3" borderId="97" xfId="0" applyFont="1" applyFill="1" applyBorder="1" applyAlignment="1">
      <alignment horizontal="center" vertical="center" shrinkToFi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3" borderId="99" xfId="0" applyFont="1" applyFill="1" applyBorder="1" applyAlignment="1">
      <alignment horizontal="center" vertical="center" shrinkToFit="1"/>
    </xf>
    <xf numFmtId="0" fontId="8" fillId="3" borderId="61" xfId="0" applyFont="1" applyFill="1" applyBorder="1" applyAlignment="1">
      <alignment horizontal="center" vertical="center" shrinkToFit="1"/>
    </xf>
    <xf numFmtId="0" fontId="8" fillId="3" borderId="100" xfId="0" applyFont="1" applyFill="1" applyBorder="1" applyAlignment="1">
      <alignment horizontal="center" vertical="center" shrinkToFit="1"/>
    </xf>
    <xf numFmtId="0" fontId="8" fillId="2" borderId="92" xfId="0" applyFont="1" applyFill="1" applyBorder="1" applyAlignment="1">
      <alignment horizontal="center" vertical="center" shrinkToFit="1"/>
    </xf>
    <xf numFmtId="0" fontId="8" fillId="2" borderId="52" xfId="0" applyFont="1" applyFill="1" applyBorder="1" applyAlignment="1">
      <alignment horizontal="center" vertical="center" shrinkToFit="1"/>
    </xf>
    <xf numFmtId="0" fontId="8" fillId="2" borderId="36" xfId="0" applyFont="1" applyFill="1" applyBorder="1" applyAlignment="1">
      <alignment horizontal="center" vertical="center" textRotation="255"/>
    </xf>
    <xf numFmtId="0" fontId="8" fillId="2" borderId="37" xfId="0" applyFont="1" applyFill="1" applyBorder="1" applyAlignment="1">
      <alignment horizontal="center" vertical="center" textRotation="255"/>
    </xf>
    <xf numFmtId="0" fontId="8" fillId="2" borderId="28" xfId="0" applyFont="1" applyFill="1" applyBorder="1" applyAlignment="1">
      <alignment horizontal="center" vertical="center" textRotation="255"/>
    </xf>
    <xf numFmtId="0" fontId="8" fillId="2" borderId="6"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6" xfId="0" applyFont="1" applyFill="1" applyBorder="1" applyAlignment="1">
      <alignment horizontal="center" vertical="center" wrapText="1"/>
    </xf>
    <xf numFmtId="0" fontId="8" fillId="2" borderId="32"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74"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72" xfId="0" applyFont="1" applyFill="1" applyBorder="1" applyAlignment="1">
      <alignment horizontal="center" vertical="center" wrapText="1"/>
    </xf>
    <xf numFmtId="0" fontId="2" fillId="2" borderId="64" xfId="0" applyFont="1" applyFill="1" applyBorder="1" applyAlignment="1">
      <alignment horizontal="center" vertical="center" wrapText="1" shrinkToFit="1"/>
    </xf>
    <xf numFmtId="0" fontId="2" fillId="2" borderId="71" xfId="0" applyFont="1" applyFill="1" applyBorder="1" applyAlignment="1">
      <alignment horizontal="center" vertical="center" wrapText="1" shrinkToFit="1"/>
    </xf>
    <xf numFmtId="0" fontId="18" fillId="2" borderId="16" xfId="0" applyFont="1" applyFill="1" applyBorder="1" applyAlignment="1">
      <alignment horizontal="center" vertical="center"/>
    </xf>
    <xf numFmtId="0" fontId="18" fillId="2" borderId="18" xfId="0" applyFont="1" applyFill="1" applyBorder="1" applyAlignment="1">
      <alignment horizontal="center" vertical="center"/>
    </xf>
    <xf numFmtId="0" fontId="31" fillId="2" borderId="1" xfId="0" applyFont="1" applyFill="1" applyBorder="1" applyAlignment="1">
      <alignment vertical="center" wrapText="1"/>
    </xf>
    <xf numFmtId="0" fontId="31" fillId="2" borderId="2" xfId="0" applyFont="1" applyFill="1" applyBorder="1" applyAlignment="1">
      <alignment vertical="center" wrapText="1"/>
    </xf>
    <xf numFmtId="0" fontId="31" fillId="2" borderId="3" xfId="0" applyFont="1" applyFill="1" applyBorder="1" applyAlignment="1">
      <alignment vertical="center" wrapText="1"/>
    </xf>
    <xf numFmtId="0" fontId="11" fillId="2" borderId="1"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21" fillId="2" borderId="37"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63" xfId="0" applyFont="1" applyFill="1" applyBorder="1" applyAlignment="1">
      <alignment horizontal="center" vertical="center" wrapText="1"/>
    </xf>
    <xf numFmtId="0" fontId="21" fillId="2" borderId="5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21" fillId="2" borderId="16" xfId="0" applyFont="1" applyFill="1" applyBorder="1" applyAlignment="1">
      <alignment horizontal="right" vertical="center" wrapText="1"/>
    </xf>
    <xf numFmtId="0" fontId="21" fillId="2" borderId="17" xfId="0" applyFont="1" applyFill="1" applyBorder="1" applyAlignment="1">
      <alignment horizontal="right" vertical="center" wrapText="1"/>
    </xf>
    <xf numFmtId="0" fontId="21" fillId="2" borderId="18" xfId="0" applyFont="1" applyFill="1" applyBorder="1" applyAlignment="1">
      <alignment horizontal="right" vertical="center" wrapText="1"/>
    </xf>
    <xf numFmtId="0" fontId="21" fillId="2" borderId="52" xfId="0" applyFont="1" applyFill="1" applyBorder="1" applyAlignment="1">
      <alignment horizontal="right" vertical="center" wrapText="1"/>
    </xf>
    <xf numFmtId="0" fontId="21" fillId="2" borderId="61"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33" fillId="2" borderId="0" xfId="0" applyFont="1" applyFill="1" applyAlignment="1">
      <alignment horizontal="left" vertical="center" wrapText="1"/>
    </xf>
    <xf numFmtId="0" fontId="21" fillId="2" borderId="17" xfId="0" applyFont="1" applyFill="1" applyBorder="1" applyAlignment="1">
      <alignment horizontal="left" vertical="center" wrapText="1"/>
    </xf>
    <xf numFmtId="0" fontId="21" fillId="2" borderId="56" xfId="0" applyFont="1" applyFill="1" applyBorder="1" applyAlignment="1">
      <alignment horizontal="left" vertical="center" wrapText="1"/>
    </xf>
    <xf numFmtId="0" fontId="21" fillId="2" borderId="52" xfId="0" applyFont="1" applyFill="1" applyBorder="1" applyAlignment="1">
      <alignment horizontal="left" vertical="center" wrapText="1"/>
    </xf>
    <xf numFmtId="0" fontId="21" fillId="2" borderId="54"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57" xfId="0" applyFont="1" applyFill="1" applyBorder="1" applyAlignment="1">
      <alignment horizontal="left" vertical="center" wrapText="1"/>
    </xf>
    <xf numFmtId="0" fontId="21" fillId="2" borderId="53" xfId="0" applyFont="1" applyFill="1" applyBorder="1" applyAlignment="1">
      <alignment horizontal="left" vertical="center"/>
    </xf>
    <xf numFmtId="0" fontId="21" fillId="2" borderId="58" xfId="0" applyFont="1" applyFill="1" applyBorder="1" applyAlignment="1">
      <alignment horizontal="left" vertical="center"/>
    </xf>
    <xf numFmtId="0" fontId="21" fillId="2" borderId="59" xfId="0" applyFont="1" applyFill="1" applyBorder="1" applyAlignment="1">
      <alignment horizontal="left" vertical="center"/>
    </xf>
    <xf numFmtId="0" fontId="21" fillId="2" borderId="56" xfId="0" applyFont="1" applyFill="1" applyBorder="1" applyAlignment="1">
      <alignment horizontal="left" vertical="center"/>
    </xf>
    <xf numFmtId="0" fontId="21" fillId="2" borderId="60" xfId="0" applyFont="1" applyFill="1" applyBorder="1" applyAlignment="1">
      <alignment horizontal="left" vertical="center"/>
    </xf>
    <xf numFmtId="0" fontId="21" fillId="2" borderId="54"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53"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21" fillId="2" borderId="53" xfId="0" applyFont="1" applyFill="1" applyBorder="1" applyAlignment="1">
      <alignment horizontal="left" vertical="center" wrapText="1"/>
    </xf>
    <xf numFmtId="0" fontId="21" fillId="2" borderId="63" xfId="0" applyFont="1" applyFill="1" applyBorder="1" applyAlignment="1">
      <alignment horizontal="left" vertical="center" wrapText="1"/>
    </xf>
    <xf numFmtId="0" fontId="21" fillId="2" borderId="45" xfId="0" applyFont="1" applyFill="1" applyBorder="1" applyAlignment="1">
      <alignment horizontal="left" vertical="center" wrapText="1"/>
    </xf>
    <xf numFmtId="0" fontId="21" fillId="2" borderId="65" xfId="0" applyFont="1" applyFill="1" applyBorder="1" applyAlignment="1">
      <alignment horizontal="left" vertical="center" wrapText="1"/>
    </xf>
    <xf numFmtId="0" fontId="20" fillId="2" borderId="4"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3" xfId="0" applyFont="1" applyFill="1" applyBorder="1" applyAlignment="1">
      <alignment horizontal="center" vertical="center"/>
    </xf>
    <xf numFmtId="0" fontId="21" fillId="2" borderId="50" xfId="0" applyFont="1" applyFill="1" applyBorder="1" applyAlignment="1">
      <alignment horizontal="left" vertical="center" wrapText="1"/>
    </xf>
    <xf numFmtId="0" fontId="21" fillId="2" borderId="51" xfId="0" applyFont="1" applyFill="1" applyBorder="1" applyAlignment="1">
      <alignment horizontal="left" vertical="center" wrapText="1"/>
    </xf>
    <xf numFmtId="0" fontId="21" fillId="2" borderId="17"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49" xfId="0" applyFont="1" applyFill="1" applyBorder="1" applyAlignment="1">
      <alignment horizontal="center" vertical="center"/>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2" fillId="2" borderId="52" xfId="0" applyFont="1" applyFill="1" applyBorder="1" applyAlignment="1">
      <alignment horizontal="center" vertical="center" wrapText="1"/>
    </xf>
    <xf numFmtId="178" fontId="21" fillId="2" borderId="16" xfId="0" applyNumberFormat="1" applyFont="1" applyFill="1" applyBorder="1" applyAlignment="1">
      <alignment horizontal="right" vertical="center" wrapText="1"/>
    </xf>
    <xf numFmtId="178" fontId="21" fillId="2" borderId="17" xfId="0" applyNumberFormat="1" applyFont="1" applyFill="1" applyBorder="1" applyAlignment="1">
      <alignment horizontal="right" vertical="center" wrapText="1"/>
    </xf>
    <xf numFmtId="178" fontId="21" fillId="2" borderId="18" xfId="0" applyNumberFormat="1" applyFont="1" applyFill="1" applyBorder="1" applyAlignment="1">
      <alignment horizontal="right" vertical="center" wrapText="1"/>
    </xf>
    <xf numFmtId="178" fontId="21" fillId="2" borderId="52" xfId="0" applyNumberFormat="1" applyFont="1" applyFill="1" applyBorder="1" applyAlignment="1">
      <alignment horizontal="right" vertical="center" wrapText="1"/>
    </xf>
    <xf numFmtId="0" fontId="21" fillId="2" borderId="45"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103"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22" fillId="2" borderId="57"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03" xfId="0" applyFont="1" applyFill="1" applyBorder="1" applyAlignment="1">
      <alignment horizontal="center" vertical="center" wrapText="1"/>
    </xf>
    <xf numFmtId="0" fontId="22" fillId="2" borderId="59"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21" fillId="2" borderId="59" xfId="0" applyFont="1" applyFill="1" applyBorder="1" applyAlignment="1">
      <alignment horizontal="left" vertical="center" wrapText="1"/>
    </xf>
    <xf numFmtId="0" fontId="21" fillId="2" borderId="60" xfId="0" applyFont="1" applyFill="1" applyBorder="1" applyAlignment="1">
      <alignment horizontal="left" vertical="center" wrapText="1"/>
    </xf>
    <xf numFmtId="0" fontId="22" fillId="2" borderId="69"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21" fillId="2" borderId="52" xfId="0" applyFont="1" applyFill="1" applyBorder="1" applyAlignment="1">
      <alignment horizontal="center" vertical="center" wrapText="1"/>
    </xf>
    <xf numFmtId="0" fontId="21" fillId="2" borderId="57" xfId="0" applyFont="1" applyFill="1" applyBorder="1" applyAlignment="1">
      <alignment horizontal="center" vertical="center" wrapText="1"/>
    </xf>
    <xf numFmtId="10" fontId="21" fillId="2" borderId="16" xfId="0" applyNumberFormat="1" applyFont="1" applyFill="1" applyBorder="1" applyAlignment="1">
      <alignment horizontal="right" vertical="center" wrapText="1"/>
    </xf>
    <xf numFmtId="0" fontId="22" fillId="2" borderId="13" xfId="0" applyFont="1" applyFill="1" applyBorder="1" applyAlignment="1">
      <alignment horizontal="center" vertical="center" wrapText="1"/>
    </xf>
    <xf numFmtId="0" fontId="16" fillId="2" borderId="13" xfId="0" applyFont="1" applyFill="1" applyBorder="1" applyAlignment="1">
      <alignment horizontal="center" vertical="center" wrapText="1"/>
    </xf>
  </cellXfs>
  <cellStyles count="4">
    <cellStyle name="桁区切り" xfId="3" builtinId="6"/>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zoomScale="130" zoomScaleNormal="130" zoomScaleSheetLayoutView="100" workbookViewId="0">
      <selection activeCell="I15" sqref="I15"/>
    </sheetView>
  </sheetViews>
  <sheetFormatPr defaultColWidth="9" defaultRowHeight="13.5"/>
  <cols>
    <col min="1" max="1" width="2.875" style="46" customWidth="1"/>
    <col min="2" max="2" width="5.75" style="46" customWidth="1"/>
    <col min="3" max="3" width="23.125" style="46" customWidth="1"/>
    <col min="4" max="9" width="9.375" style="46" customWidth="1"/>
    <col min="10" max="10" width="18.125" style="46" customWidth="1"/>
    <col min="11" max="16384" width="9" style="46"/>
  </cols>
  <sheetData>
    <row r="1" spans="1:11">
      <c r="A1" s="46" t="s">
        <v>58</v>
      </c>
    </row>
    <row r="2" spans="1:11" ht="9" customHeight="1"/>
    <row r="3" spans="1:11" ht="17.25">
      <c r="B3" s="47" t="s">
        <v>59</v>
      </c>
    </row>
    <row r="4" spans="1:11" ht="18" thickBot="1">
      <c r="B4" s="47"/>
      <c r="I4" s="71" t="s">
        <v>94</v>
      </c>
    </row>
    <row r="5" spans="1:11" ht="34.5" customHeight="1">
      <c r="B5" s="209" t="s">
        <v>60</v>
      </c>
      <c r="C5" s="210"/>
      <c r="D5" s="213" t="s">
        <v>95</v>
      </c>
      <c r="E5" s="214"/>
      <c r="F5" s="213" t="s">
        <v>96</v>
      </c>
      <c r="G5" s="214"/>
      <c r="H5" s="213" t="s">
        <v>108</v>
      </c>
      <c r="I5" s="215"/>
    </row>
    <row r="6" spans="1:11" ht="32.25" customHeight="1">
      <c r="B6" s="211"/>
      <c r="C6" s="212"/>
      <c r="D6" s="81"/>
      <c r="E6" s="75" t="s">
        <v>97</v>
      </c>
      <c r="F6" s="75"/>
      <c r="G6" s="75" t="s">
        <v>97</v>
      </c>
      <c r="H6" s="75"/>
      <c r="I6" s="82" t="s">
        <v>97</v>
      </c>
    </row>
    <row r="7" spans="1:11" ht="24.75" customHeight="1">
      <c r="B7" s="206" t="s">
        <v>61</v>
      </c>
      <c r="C7" s="203"/>
      <c r="D7" s="125">
        <v>757.56</v>
      </c>
      <c r="E7" s="125">
        <v>0</v>
      </c>
      <c r="F7" s="125">
        <v>746.97</v>
      </c>
      <c r="G7" s="125">
        <v>0</v>
      </c>
      <c r="H7" s="126">
        <v>760</v>
      </c>
      <c r="I7" s="127">
        <v>0</v>
      </c>
    </row>
    <row r="8" spans="1:11" ht="24.75" customHeight="1">
      <c r="B8" s="132"/>
      <c r="C8" s="131" t="s">
        <v>131</v>
      </c>
      <c r="D8" s="125">
        <v>473.62</v>
      </c>
      <c r="E8" s="125">
        <v>0</v>
      </c>
      <c r="F8" s="125">
        <v>461.37</v>
      </c>
      <c r="G8" s="125">
        <v>0</v>
      </c>
      <c r="H8" s="126">
        <v>490</v>
      </c>
      <c r="I8" s="127">
        <v>0</v>
      </c>
    </row>
    <row r="9" spans="1:11" ht="24.75" customHeight="1">
      <c r="B9" s="132"/>
      <c r="C9" s="131" t="s">
        <v>132</v>
      </c>
      <c r="D9" s="125">
        <v>257.85000000000002</v>
      </c>
      <c r="E9" s="125">
        <v>0</v>
      </c>
      <c r="F9" s="126">
        <v>250</v>
      </c>
      <c r="G9" s="125">
        <v>0</v>
      </c>
      <c r="H9" s="126">
        <v>240</v>
      </c>
      <c r="I9" s="127">
        <v>0</v>
      </c>
    </row>
    <row r="10" spans="1:11" ht="24.75" customHeight="1">
      <c r="B10" s="132"/>
      <c r="C10" s="131" t="s">
        <v>133</v>
      </c>
      <c r="D10" s="125">
        <v>26.09</v>
      </c>
      <c r="E10" s="125">
        <v>0</v>
      </c>
      <c r="F10" s="126">
        <v>35.6</v>
      </c>
      <c r="G10" s="125">
        <v>0</v>
      </c>
      <c r="H10" s="126">
        <v>30</v>
      </c>
      <c r="I10" s="127">
        <v>0</v>
      </c>
    </row>
    <row r="11" spans="1:11" ht="24.75" customHeight="1">
      <c r="B11" s="206" t="s">
        <v>62</v>
      </c>
      <c r="C11" s="203"/>
      <c r="D11" s="125">
        <v>0</v>
      </c>
      <c r="E11" s="125">
        <v>0</v>
      </c>
      <c r="F11" s="125">
        <v>0</v>
      </c>
      <c r="G11" s="125">
        <v>0</v>
      </c>
      <c r="H11" s="125">
        <v>0</v>
      </c>
      <c r="I11" s="127">
        <v>0</v>
      </c>
    </row>
    <row r="12" spans="1:11" ht="24.75" customHeight="1">
      <c r="B12" s="206" t="s">
        <v>63</v>
      </c>
      <c r="C12" s="203"/>
      <c r="D12" s="125">
        <v>133.96</v>
      </c>
      <c r="E12" s="125">
        <v>0</v>
      </c>
      <c r="F12" s="125">
        <v>96.89</v>
      </c>
      <c r="G12" s="125">
        <v>0</v>
      </c>
      <c r="H12" s="126">
        <v>150</v>
      </c>
      <c r="I12" s="127">
        <v>0</v>
      </c>
    </row>
    <row r="13" spans="1:11" ht="24.75" customHeight="1">
      <c r="B13" s="132"/>
      <c r="C13" s="131" t="s">
        <v>134</v>
      </c>
      <c r="D13" s="125">
        <v>68.52</v>
      </c>
      <c r="E13" s="125">
        <v>0</v>
      </c>
      <c r="F13" s="125">
        <v>51.88</v>
      </c>
      <c r="G13" s="125">
        <v>0</v>
      </c>
      <c r="H13" s="126">
        <v>75</v>
      </c>
      <c r="I13" s="127">
        <v>0</v>
      </c>
    </row>
    <row r="14" spans="1:11" ht="24.75" customHeight="1">
      <c r="B14" s="132"/>
      <c r="C14" s="131" t="s">
        <v>135</v>
      </c>
      <c r="D14" s="125">
        <v>65.44</v>
      </c>
      <c r="E14" s="125">
        <v>0</v>
      </c>
      <c r="F14" s="125">
        <v>45.01</v>
      </c>
      <c r="G14" s="125">
        <v>0</v>
      </c>
      <c r="H14" s="126">
        <v>75</v>
      </c>
      <c r="I14" s="127">
        <v>0</v>
      </c>
    </row>
    <row r="15" spans="1:11" ht="24.75" customHeight="1">
      <c r="B15" s="206" t="s">
        <v>64</v>
      </c>
      <c r="C15" s="203"/>
      <c r="D15" s="125">
        <v>0</v>
      </c>
      <c r="E15" s="125">
        <v>0</v>
      </c>
      <c r="F15" s="125">
        <v>0</v>
      </c>
      <c r="G15" s="125">
        <v>0</v>
      </c>
      <c r="H15" s="125">
        <v>0</v>
      </c>
      <c r="I15" s="127">
        <v>0</v>
      </c>
      <c r="K15" s="84"/>
    </row>
    <row r="16" spans="1:11" ht="24.75" customHeight="1">
      <c r="B16" s="206" t="s">
        <v>65</v>
      </c>
      <c r="C16" s="203"/>
      <c r="D16" s="125">
        <v>0</v>
      </c>
      <c r="E16" s="125">
        <v>0</v>
      </c>
      <c r="F16" s="125">
        <v>0</v>
      </c>
      <c r="G16" s="125">
        <v>0</v>
      </c>
      <c r="H16" s="125">
        <v>0</v>
      </c>
      <c r="I16" s="127">
        <v>0</v>
      </c>
    </row>
    <row r="17" spans="2:9" ht="24.75" customHeight="1">
      <c r="B17" s="206" t="s">
        <v>66</v>
      </c>
      <c r="C17" s="203"/>
      <c r="D17" s="125">
        <v>16.940000000000001</v>
      </c>
      <c r="E17" s="125">
        <v>0</v>
      </c>
      <c r="F17" s="125">
        <v>29.93</v>
      </c>
      <c r="G17" s="125">
        <v>0</v>
      </c>
      <c r="H17" s="126">
        <v>20</v>
      </c>
      <c r="I17" s="127">
        <v>0</v>
      </c>
    </row>
    <row r="18" spans="2:9" ht="24.75" customHeight="1">
      <c r="B18" s="206" t="s">
        <v>67</v>
      </c>
      <c r="C18" s="203"/>
      <c r="D18" s="125">
        <v>143.21</v>
      </c>
      <c r="E18" s="125">
        <v>0</v>
      </c>
      <c r="F18" s="125">
        <v>132.77000000000001</v>
      </c>
      <c r="G18" s="125">
        <v>0</v>
      </c>
      <c r="H18" s="126">
        <v>90</v>
      </c>
      <c r="I18" s="127">
        <v>0</v>
      </c>
    </row>
    <row r="19" spans="2:9" ht="24.75" customHeight="1">
      <c r="B19" s="206" t="s">
        <v>68</v>
      </c>
      <c r="C19" s="203"/>
      <c r="D19" s="125">
        <v>22.91</v>
      </c>
      <c r="E19" s="125">
        <v>0</v>
      </c>
      <c r="F19" s="126">
        <v>18.399999999999999</v>
      </c>
      <c r="G19" s="125">
        <v>0</v>
      </c>
      <c r="H19" s="126">
        <v>25</v>
      </c>
      <c r="I19" s="127">
        <v>0</v>
      </c>
    </row>
    <row r="20" spans="2:9" ht="24.75" customHeight="1">
      <c r="B20" s="206" t="s">
        <v>69</v>
      </c>
      <c r="C20" s="203"/>
      <c r="D20" s="125">
        <v>54.92</v>
      </c>
      <c r="E20" s="125">
        <v>0</v>
      </c>
      <c r="F20" s="125">
        <v>70.37</v>
      </c>
      <c r="G20" s="125">
        <v>0</v>
      </c>
      <c r="H20" s="126">
        <v>55</v>
      </c>
      <c r="I20" s="127">
        <v>0</v>
      </c>
    </row>
    <row r="21" spans="2:9" ht="24.75" customHeight="1">
      <c r="B21" s="202" t="s">
        <v>70</v>
      </c>
      <c r="C21" s="203"/>
      <c r="D21" s="125">
        <v>118.78</v>
      </c>
      <c r="E21" s="125">
        <v>0</v>
      </c>
      <c r="F21" s="125">
        <v>117.09</v>
      </c>
      <c r="G21" s="125">
        <v>0</v>
      </c>
      <c r="H21" s="126">
        <v>100</v>
      </c>
      <c r="I21" s="127">
        <v>0</v>
      </c>
    </row>
    <row r="22" spans="2:9" ht="24.75" customHeight="1">
      <c r="B22" s="133"/>
      <c r="C22" s="134" t="s">
        <v>71</v>
      </c>
      <c r="D22" s="125">
        <v>0</v>
      </c>
      <c r="E22" s="125">
        <v>0</v>
      </c>
      <c r="F22" s="125">
        <v>103.1</v>
      </c>
      <c r="G22" s="125">
        <v>0</v>
      </c>
      <c r="H22" s="125">
        <v>0</v>
      </c>
      <c r="I22" s="127">
        <v>0</v>
      </c>
    </row>
    <row r="23" spans="2:9" ht="24.75" customHeight="1">
      <c r="B23" s="206" t="s">
        <v>72</v>
      </c>
      <c r="C23" s="203"/>
      <c r="D23" s="125">
        <v>83.72</v>
      </c>
      <c r="E23" s="125">
        <v>0</v>
      </c>
      <c r="F23" s="125">
        <v>80.84</v>
      </c>
      <c r="G23" s="125">
        <v>0</v>
      </c>
      <c r="H23" s="128">
        <v>92</v>
      </c>
      <c r="I23" s="127">
        <v>0</v>
      </c>
    </row>
    <row r="24" spans="2:9" ht="24.75" customHeight="1">
      <c r="B24" s="206" t="s">
        <v>73</v>
      </c>
      <c r="C24" s="203"/>
      <c r="D24" s="125">
        <v>0</v>
      </c>
      <c r="E24" s="125">
        <v>0</v>
      </c>
      <c r="F24" s="125">
        <v>0</v>
      </c>
      <c r="G24" s="125">
        <v>0</v>
      </c>
      <c r="H24" s="125">
        <v>0</v>
      </c>
      <c r="I24" s="127">
        <v>0</v>
      </c>
    </row>
    <row r="25" spans="2:9" ht="24.75" customHeight="1">
      <c r="B25" s="207" t="s">
        <v>136</v>
      </c>
      <c r="C25" s="208"/>
      <c r="D25" s="125">
        <v>0</v>
      </c>
      <c r="E25" s="125">
        <v>0</v>
      </c>
      <c r="F25" s="125">
        <v>0</v>
      </c>
      <c r="G25" s="125">
        <v>0</v>
      </c>
      <c r="H25" s="126">
        <v>3</v>
      </c>
      <c r="I25" s="127">
        <v>0</v>
      </c>
    </row>
    <row r="26" spans="2:9" ht="24.75" customHeight="1">
      <c r="B26" s="202" t="s">
        <v>74</v>
      </c>
      <c r="C26" s="203"/>
      <c r="D26" s="125">
        <v>15.21</v>
      </c>
      <c r="E26" s="125">
        <v>0</v>
      </c>
      <c r="F26" s="125">
        <v>15.45</v>
      </c>
      <c r="G26" s="125">
        <v>0</v>
      </c>
      <c r="H26" s="125">
        <v>15.58</v>
      </c>
      <c r="I26" s="127">
        <v>0</v>
      </c>
    </row>
    <row r="27" spans="2:9" ht="24.75" customHeight="1">
      <c r="B27" s="135"/>
      <c r="C27" s="136" t="s">
        <v>75</v>
      </c>
      <c r="D27" s="125">
        <v>14.64</v>
      </c>
      <c r="E27" s="125">
        <v>0</v>
      </c>
      <c r="F27" s="125">
        <v>14.72</v>
      </c>
      <c r="G27" s="125">
        <v>0</v>
      </c>
      <c r="H27" s="126">
        <v>15</v>
      </c>
      <c r="I27" s="127">
        <v>0</v>
      </c>
    </row>
    <row r="28" spans="2:9" ht="24.75" customHeight="1">
      <c r="B28" s="135"/>
      <c r="C28" s="136" t="s">
        <v>137</v>
      </c>
      <c r="D28" s="125">
        <v>0.14000000000000001</v>
      </c>
      <c r="E28" s="125">
        <v>0</v>
      </c>
      <c r="F28" s="126">
        <v>0.3</v>
      </c>
      <c r="G28" s="125">
        <v>0</v>
      </c>
      <c r="H28" s="126">
        <v>0.15</v>
      </c>
      <c r="I28" s="127">
        <v>0</v>
      </c>
    </row>
    <row r="29" spans="2:9" ht="24.75" customHeight="1">
      <c r="B29" s="135"/>
      <c r="C29" s="136" t="s">
        <v>76</v>
      </c>
      <c r="D29" s="125">
        <v>0.43</v>
      </c>
      <c r="E29" s="125">
        <v>0</v>
      </c>
      <c r="F29" s="125">
        <v>0.43</v>
      </c>
      <c r="G29" s="125">
        <v>0</v>
      </c>
      <c r="H29" s="125">
        <v>0.43</v>
      </c>
      <c r="I29" s="127">
        <v>0</v>
      </c>
    </row>
    <row r="30" spans="2:9" ht="24.75" customHeight="1">
      <c r="B30" s="133"/>
      <c r="C30" s="136" t="s">
        <v>77</v>
      </c>
      <c r="D30" s="125">
        <v>0</v>
      </c>
      <c r="E30" s="125">
        <v>0</v>
      </c>
      <c r="F30" s="125">
        <v>0</v>
      </c>
      <c r="G30" s="125">
        <v>0</v>
      </c>
      <c r="H30" s="125">
        <v>0</v>
      </c>
      <c r="I30" s="127">
        <v>0</v>
      </c>
    </row>
    <row r="31" spans="2:9" ht="24.75" customHeight="1">
      <c r="B31" s="202" t="s">
        <v>78</v>
      </c>
      <c r="C31" s="203"/>
      <c r="D31" s="126">
        <v>90.8</v>
      </c>
      <c r="E31" s="125">
        <v>0</v>
      </c>
      <c r="F31" s="125">
        <v>121.54</v>
      </c>
      <c r="G31" s="125">
        <v>0</v>
      </c>
      <c r="H31" s="128">
        <v>130</v>
      </c>
      <c r="I31" s="127">
        <v>0</v>
      </c>
    </row>
    <row r="32" spans="2:9" ht="24.75" customHeight="1">
      <c r="B32" s="133"/>
      <c r="C32" s="136" t="s">
        <v>138</v>
      </c>
      <c r="D32" s="126">
        <v>90.8</v>
      </c>
      <c r="E32" s="125">
        <v>0</v>
      </c>
      <c r="F32" s="125">
        <v>121.54</v>
      </c>
      <c r="G32" s="125">
        <v>0</v>
      </c>
      <c r="H32" s="128">
        <v>130</v>
      </c>
      <c r="I32" s="127">
        <v>0</v>
      </c>
    </row>
    <row r="33" spans="2:9" ht="24.75" customHeight="1" thickBot="1">
      <c r="B33" s="204" t="s">
        <v>79</v>
      </c>
      <c r="C33" s="205"/>
      <c r="D33" s="129">
        <v>0</v>
      </c>
      <c r="E33" s="129">
        <v>0</v>
      </c>
      <c r="F33" s="129">
        <v>8.06</v>
      </c>
      <c r="G33" s="129">
        <v>0</v>
      </c>
      <c r="H33" s="129">
        <v>8.06</v>
      </c>
      <c r="I33" s="130">
        <v>0</v>
      </c>
    </row>
  </sheetData>
  <mergeCells count="20">
    <mergeCell ref="B12:C12"/>
    <mergeCell ref="B5:C6"/>
    <mergeCell ref="D5:E5"/>
    <mergeCell ref="F5:G5"/>
    <mergeCell ref="H5:I5"/>
    <mergeCell ref="B7:C7"/>
    <mergeCell ref="B11:C11"/>
    <mergeCell ref="B31:C31"/>
    <mergeCell ref="B33:C33"/>
    <mergeCell ref="B26:C26"/>
    <mergeCell ref="B15:C15"/>
    <mergeCell ref="B16:C16"/>
    <mergeCell ref="B18:C18"/>
    <mergeCell ref="B19:C19"/>
    <mergeCell ref="B20:C20"/>
    <mergeCell ref="B21:C21"/>
    <mergeCell ref="B17:C17"/>
    <mergeCell ref="B23:C23"/>
    <mergeCell ref="B24:C24"/>
    <mergeCell ref="B25:C2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C9C4-FC02-4FC7-BFA9-097211F125D0}">
  <sheetPr>
    <pageSetUpPr fitToPage="1"/>
  </sheetPr>
  <dimension ref="A1:X21"/>
  <sheetViews>
    <sheetView view="pageBreakPreview" zoomScaleNormal="70" zoomScaleSheetLayoutView="100" workbookViewId="0">
      <selection activeCell="C12" sqref="C12:X13"/>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392</v>
      </c>
      <c r="D3" s="385"/>
      <c r="E3" s="385"/>
      <c r="F3" s="385"/>
      <c r="G3" s="385"/>
      <c r="H3" s="385"/>
      <c r="I3" s="385"/>
      <c r="J3" s="385"/>
      <c r="K3" s="385"/>
      <c r="L3" s="385"/>
      <c r="M3" s="385"/>
      <c r="N3" s="385"/>
      <c r="O3" s="385"/>
      <c r="P3" s="385"/>
      <c r="Q3" s="386"/>
      <c r="R3" s="387" t="s">
        <v>23</v>
      </c>
      <c r="S3" s="388"/>
      <c r="T3" s="385">
        <v>4</v>
      </c>
      <c r="U3" s="385"/>
      <c r="V3" s="385"/>
      <c r="W3" s="385"/>
      <c r="X3" s="386"/>
    </row>
    <row r="4" spans="1:24" ht="30" customHeight="1">
      <c r="A4" s="17"/>
      <c r="B4" s="39" t="s">
        <v>24</v>
      </c>
      <c r="C4" s="389" t="s">
        <v>393</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193</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394</v>
      </c>
      <c r="D6" s="391"/>
      <c r="E6" s="391"/>
      <c r="F6" s="391"/>
      <c r="G6" s="391"/>
      <c r="H6" s="391"/>
      <c r="I6" s="391"/>
      <c r="J6" s="391"/>
      <c r="K6" s="391"/>
      <c r="L6" s="391"/>
      <c r="M6" s="391"/>
      <c r="N6" s="391"/>
      <c r="O6" s="391"/>
      <c r="P6" s="391"/>
      <c r="Q6" s="391"/>
      <c r="R6" s="391"/>
      <c r="S6" s="391"/>
      <c r="T6" s="391"/>
      <c r="U6" s="391"/>
      <c r="V6" s="391"/>
      <c r="W6" s="391"/>
      <c r="X6" s="392"/>
    </row>
    <row r="7" spans="1:24" ht="93.75" customHeight="1">
      <c r="A7" s="17"/>
      <c r="B7" s="40" t="s">
        <v>27</v>
      </c>
      <c r="C7" s="357" t="s">
        <v>395</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420" t="s">
        <v>181</v>
      </c>
      <c r="D9" s="345"/>
      <c r="E9" s="345"/>
      <c r="F9" s="346"/>
      <c r="G9" s="349" t="s">
        <v>50</v>
      </c>
      <c r="H9" s="349"/>
      <c r="I9" s="212" t="s">
        <v>396</v>
      </c>
      <c r="J9" s="394"/>
      <c r="K9" s="394"/>
      <c r="L9" s="395"/>
      <c r="M9" s="212" t="s">
        <v>397</v>
      </c>
      <c r="N9" s="394"/>
      <c r="O9" s="394"/>
      <c r="P9" s="395"/>
      <c r="Q9" s="212" t="s">
        <v>398</v>
      </c>
      <c r="R9" s="394"/>
      <c r="S9" s="394"/>
      <c r="T9" s="395"/>
      <c r="U9" s="212" t="s">
        <v>399</v>
      </c>
      <c r="V9" s="394"/>
      <c r="W9" s="394"/>
      <c r="X9" s="419"/>
    </row>
    <row r="10" spans="1:24" ht="21" customHeight="1">
      <c r="A10" s="17"/>
      <c r="B10" s="361"/>
      <c r="C10" s="407"/>
      <c r="D10" s="347"/>
      <c r="E10" s="347"/>
      <c r="F10" s="348"/>
      <c r="G10" s="349" t="s">
        <v>51</v>
      </c>
      <c r="H10" s="349"/>
      <c r="I10" s="212" t="s">
        <v>400</v>
      </c>
      <c r="J10" s="394"/>
      <c r="K10" s="394"/>
      <c r="L10" s="395"/>
      <c r="M10" s="212" t="s">
        <v>401</v>
      </c>
      <c r="N10" s="394"/>
      <c r="O10" s="394"/>
      <c r="P10" s="395"/>
      <c r="Q10" s="212" t="s">
        <v>194</v>
      </c>
      <c r="R10" s="394"/>
      <c r="S10" s="394"/>
      <c r="T10" s="395"/>
      <c r="U10" s="212" t="s">
        <v>402</v>
      </c>
      <c r="V10" s="394"/>
      <c r="W10" s="394"/>
      <c r="X10" s="419"/>
    </row>
    <row r="11" spans="1:24" ht="38.25" customHeight="1">
      <c r="A11" s="17"/>
      <c r="B11" s="40" t="s">
        <v>29</v>
      </c>
      <c r="C11" s="357" t="s">
        <v>403</v>
      </c>
      <c r="D11" s="357"/>
      <c r="E11" s="357"/>
      <c r="F11" s="357"/>
      <c r="G11" s="357"/>
      <c r="H11" s="358"/>
      <c r="I11" s="357"/>
      <c r="J11" s="358"/>
      <c r="K11" s="358"/>
      <c r="L11" s="357"/>
      <c r="M11" s="357"/>
      <c r="N11" s="357"/>
      <c r="O11" s="357"/>
      <c r="P11" s="357"/>
      <c r="Q11" s="357"/>
      <c r="R11" s="357"/>
      <c r="S11" s="357"/>
      <c r="T11" s="357"/>
      <c r="U11" s="357"/>
      <c r="V11" s="357"/>
      <c r="W11" s="357"/>
      <c r="X11" s="359"/>
    </row>
    <row r="12" spans="1:24" ht="10.15" customHeight="1">
      <c r="A12" s="17"/>
      <c r="B12" s="360" t="s">
        <v>30</v>
      </c>
      <c r="C12" s="362" t="s">
        <v>404</v>
      </c>
      <c r="D12" s="363"/>
      <c r="E12" s="363"/>
      <c r="F12" s="363"/>
      <c r="G12" s="363"/>
      <c r="H12" s="363"/>
      <c r="I12" s="363"/>
      <c r="J12" s="363"/>
      <c r="K12" s="363"/>
      <c r="L12" s="363"/>
      <c r="M12" s="363"/>
      <c r="N12" s="363"/>
      <c r="O12" s="363"/>
      <c r="P12" s="363"/>
      <c r="Q12" s="363"/>
      <c r="R12" s="363"/>
      <c r="S12" s="363"/>
      <c r="T12" s="363"/>
      <c r="U12" s="363"/>
      <c r="V12" s="363"/>
      <c r="W12" s="363"/>
      <c r="X12" s="364"/>
    </row>
    <row r="13" spans="1:24" ht="131.25" customHeight="1">
      <c r="A13" s="17"/>
      <c r="B13" s="361"/>
      <c r="C13" s="365"/>
      <c r="D13" s="366"/>
      <c r="E13" s="366"/>
      <c r="F13" s="366"/>
      <c r="G13" s="366"/>
      <c r="H13" s="366"/>
      <c r="I13" s="366"/>
      <c r="J13" s="366"/>
      <c r="K13" s="366"/>
      <c r="L13" s="366"/>
      <c r="M13" s="366"/>
      <c r="N13" s="366"/>
      <c r="O13" s="366"/>
      <c r="P13" s="366"/>
      <c r="Q13" s="366"/>
      <c r="R13" s="366"/>
      <c r="S13" s="366"/>
      <c r="T13" s="366"/>
      <c r="U13" s="366"/>
      <c r="V13" s="366"/>
      <c r="W13" s="366"/>
      <c r="X13" s="367"/>
    </row>
    <row r="14" spans="1:24" ht="10.15" customHeight="1">
      <c r="A14" s="17"/>
      <c r="B14" s="368" t="s">
        <v>44</v>
      </c>
      <c r="C14" s="362" t="s">
        <v>405</v>
      </c>
      <c r="D14" s="363"/>
      <c r="E14" s="363"/>
      <c r="F14" s="363"/>
      <c r="G14" s="363"/>
      <c r="H14" s="363"/>
      <c r="I14" s="363"/>
      <c r="J14" s="363"/>
      <c r="K14" s="363"/>
      <c r="L14" s="363"/>
      <c r="M14" s="363"/>
      <c r="N14" s="363"/>
      <c r="O14" s="363"/>
      <c r="P14" s="363"/>
      <c r="Q14" s="363"/>
      <c r="R14" s="363"/>
      <c r="S14" s="363"/>
      <c r="T14" s="363"/>
      <c r="U14" s="363"/>
      <c r="V14" s="363"/>
      <c r="W14" s="363"/>
      <c r="X14" s="364"/>
    </row>
    <row r="15" spans="1:24" ht="86.25" customHeight="1">
      <c r="A15" s="17"/>
      <c r="B15" s="369"/>
      <c r="C15" s="365"/>
      <c r="D15" s="366"/>
      <c r="E15" s="366"/>
      <c r="F15" s="366"/>
      <c r="G15" s="366"/>
      <c r="H15" s="366"/>
      <c r="I15" s="366"/>
      <c r="J15" s="366"/>
      <c r="K15" s="366"/>
      <c r="L15" s="366"/>
      <c r="M15" s="366"/>
      <c r="N15" s="366"/>
      <c r="O15" s="366"/>
      <c r="P15" s="366"/>
      <c r="Q15" s="366"/>
      <c r="R15" s="366"/>
      <c r="S15" s="366"/>
      <c r="T15" s="366"/>
      <c r="U15" s="366"/>
      <c r="V15" s="366"/>
      <c r="W15" s="366"/>
      <c r="X15" s="367"/>
    </row>
    <row r="16" spans="1:24" ht="10.15" customHeight="1">
      <c r="A16" s="17"/>
      <c r="B16" s="368" t="s">
        <v>31</v>
      </c>
      <c r="C16" s="362" t="s">
        <v>406</v>
      </c>
      <c r="D16" s="363"/>
      <c r="E16" s="363"/>
      <c r="F16" s="363"/>
      <c r="G16" s="363"/>
      <c r="H16" s="363"/>
      <c r="I16" s="363"/>
      <c r="J16" s="363"/>
      <c r="K16" s="363"/>
      <c r="L16" s="363"/>
      <c r="M16" s="363"/>
      <c r="N16" s="363"/>
      <c r="O16" s="363"/>
      <c r="P16" s="363"/>
      <c r="Q16" s="363"/>
      <c r="R16" s="363"/>
      <c r="S16" s="363"/>
      <c r="T16" s="363"/>
      <c r="U16" s="363"/>
      <c r="V16" s="363"/>
      <c r="W16" s="363"/>
      <c r="X16" s="364"/>
    </row>
    <row r="17" spans="1:24" ht="104.25" customHeight="1">
      <c r="A17" s="17"/>
      <c r="B17" s="369"/>
      <c r="C17" s="365"/>
      <c r="D17" s="366"/>
      <c r="E17" s="366"/>
      <c r="F17" s="366"/>
      <c r="G17" s="366"/>
      <c r="H17" s="366"/>
      <c r="I17" s="366"/>
      <c r="J17" s="366"/>
      <c r="K17" s="366"/>
      <c r="L17" s="366"/>
      <c r="M17" s="366"/>
      <c r="N17" s="366"/>
      <c r="O17" s="366"/>
      <c r="P17" s="366"/>
      <c r="Q17" s="366"/>
      <c r="R17" s="366"/>
      <c r="S17" s="366"/>
      <c r="T17" s="366"/>
      <c r="U17" s="366"/>
      <c r="V17" s="366"/>
      <c r="W17" s="366"/>
      <c r="X17" s="367"/>
    </row>
    <row r="18" spans="1:24" ht="34.15" customHeight="1" thickBot="1">
      <c r="A18" s="17"/>
      <c r="B18" s="41" t="s">
        <v>32</v>
      </c>
      <c r="C18" s="354"/>
      <c r="D18" s="354"/>
      <c r="E18" s="354"/>
      <c r="F18" s="354"/>
      <c r="G18" s="354"/>
      <c r="H18" s="354"/>
      <c r="I18" s="354"/>
      <c r="J18" s="354"/>
      <c r="K18" s="354"/>
      <c r="L18" s="354"/>
      <c r="M18" s="354"/>
      <c r="N18" s="354"/>
      <c r="O18" s="354"/>
      <c r="P18" s="354"/>
      <c r="Q18" s="354"/>
      <c r="R18" s="354"/>
      <c r="S18" s="354"/>
      <c r="T18" s="354"/>
      <c r="U18" s="354"/>
      <c r="V18" s="354"/>
      <c r="W18" s="354"/>
      <c r="X18" s="355"/>
    </row>
    <row r="19" spans="1:24">
      <c r="B19" s="30" t="s">
        <v>45</v>
      </c>
      <c r="C19" s="25"/>
      <c r="D19" s="25"/>
      <c r="E19" s="25"/>
      <c r="F19" s="25"/>
      <c r="G19" s="25"/>
      <c r="H19" s="25"/>
      <c r="I19" s="25"/>
      <c r="J19" s="25"/>
      <c r="K19" s="25"/>
      <c r="L19" s="42"/>
      <c r="M19" s="42"/>
      <c r="N19" s="42"/>
      <c r="O19" s="42"/>
      <c r="P19" s="43"/>
      <c r="Q19" s="43"/>
      <c r="R19" s="43"/>
      <c r="S19" s="43"/>
      <c r="T19" s="43"/>
      <c r="U19" s="43"/>
      <c r="V19" s="43"/>
      <c r="W19" s="43"/>
      <c r="X19" s="43"/>
    </row>
    <row r="20" spans="1:24" ht="14.25" customHeight="1">
      <c r="A20" s="17"/>
      <c r="B20" s="356" t="s">
        <v>57</v>
      </c>
      <c r="C20" s="356"/>
      <c r="D20" s="356"/>
      <c r="E20" s="356"/>
      <c r="F20" s="356"/>
      <c r="G20" s="356"/>
      <c r="H20" s="356"/>
      <c r="I20" s="356"/>
      <c r="J20" s="356"/>
      <c r="K20" s="356"/>
      <c r="L20" s="356"/>
      <c r="M20" s="356"/>
      <c r="N20" s="356"/>
      <c r="O20" s="356"/>
      <c r="P20" s="356"/>
      <c r="Q20" s="356"/>
      <c r="R20" s="356"/>
      <c r="S20" s="356"/>
      <c r="T20" s="356"/>
      <c r="U20" s="356"/>
      <c r="V20" s="356"/>
      <c r="W20" s="356"/>
      <c r="X20" s="43"/>
    </row>
    <row r="21" spans="1:24" ht="14.25" customHeight="1">
      <c r="B21" s="356" t="s">
        <v>351</v>
      </c>
      <c r="C21" s="356"/>
      <c r="D21" s="356"/>
      <c r="E21" s="356"/>
      <c r="F21" s="356"/>
      <c r="G21" s="356"/>
      <c r="H21" s="356"/>
      <c r="I21" s="356"/>
      <c r="J21" s="356"/>
      <c r="K21" s="356"/>
      <c r="L21" s="356"/>
      <c r="M21" s="356"/>
      <c r="N21" s="356"/>
      <c r="O21" s="356"/>
      <c r="P21" s="356"/>
      <c r="Q21" s="356"/>
      <c r="R21" s="356"/>
      <c r="S21" s="356"/>
      <c r="T21" s="356"/>
      <c r="U21" s="356"/>
      <c r="V21" s="356"/>
      <c r="W21" s="356"/>
      <c r="X21" s="43"/>
    </row>
  </sheetData>
  <mergeCells count="35">
    <mergeCell ref="M10:P10"/>
    <mergeCell ref="Q10:T10"/>
    <mergeCell ref="U10:X10"/>
    <mergeCell ref="G9:H9"/>
    <mergeCell ref="B8:B10"/>
    <mergeCell ref="I9:L9"/>
    <mergeCell ref="C9:F10"/>
    <mergeCell ref="M9:P9"/>
    <mergeCell ref="Q9:T9"/>
    <mergeCell ref="U9:X9"/>
    <mergeCell ref="G10:H10"/>
    <mergeCell ref="I10:L10"/>
    <mergeCell ref="C5:X5"/>
    <mergeCell ref="C6:X6"/>
    <mergeCell ref="C7:X7"/>
    <mergeCell ref="C8:H8"/>
    <mergeCell ref="I8:L8"/>
    <mergeCell ref="M8:P8"/>
    <mergeCell ref="Q8:T8"/>
    <mergeCell ref="U8:X8"/>
    <mergeCell ref="B2:X2"/>
    <mergeCell ref="C3:Q3"/>
    <mergeCell ref="R3:S3"/>
    <mergeCell ref="T3:X3"/>
    <mergeCell ref="C4:X4"/>
    <mergeCell ref="B16:B17"/>
    <mergeCell ref="B20:W20"/>
    <mergeCell ref="B21:W21"/>
    <mergeCell ref="C16:X17"/>
    <mergeCell ref="C18:X18"/>
    <mergeCell ref="C11:X11"/>
    <mergeCell ref="B12:B13"/>
    <mergeCell ref="C12:X13"/>
    <mergeCell ref="B14:B15"/>
    <mergeCell ref="C14:X15"/>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97DEC-71BD-4FAB-9767-89C4635A42EF}">
  <sheetPr>
    <pageSetUpPr fitToPage="1"/>
  </sheetPr>
  <dimension ref="A1:X21"/>
  <sheetViews>
    <sheetView view="pageBreakPreview" zoomScaleNormal="70" zoomScaleSheetLayoutView="100" workbookViewId="0">
      <selection activeCell="C12" sqref="C12:X13"/>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392</v>
      </c>
      <c r="D3" s="385"/>
      <c r="E3" s="385"/>
      <c r="F3" s="385"/>
      <c r="G3" s="385"/>
      <c r="H3" s="385"/>
      <c r="I3" s="385"/>
      <c r="J3" s="385"/>
      <c r="K3" s="385"/>
      <c r="L3" s="385"/>
      <c r="M3" s="385"/>
      <c r="N3" s="385"/>
      <c r="O3" s="385"/>
      <c r="P3" s="385"/>
      <c r="Q3" s="386"/>
      <c r="R3" s="387" t="s">
        <v>23</v>
      </c>
      <c r="S3" s="388"/>
      <c r="T3" s="385">
        <v>5</v>
      </c>
      <c r="U3" s="385"/>
      <c r="V3" s="385"/>
      <c r="W3" s="385"/>
      <c r="X3" s="386"/>
    </row>
    <row r="4" spans="1:24" ht="30" customHeight="1">
      <c r="A4" s="17"/>
      <c r="B4" s="39" t="s">
        <v>24</v>
      </c>
      <c r="C4" s="389" t="s">
        <v>407</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196</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408</v>
      </c>
      <c r="D6" s="391"/>
      <c r="E6" s="391"/>
      <c r="F6" s="391"/>
      <c r="G6" s="391"/>
      <c r="H6" s="391"/>
      <c r="I6" s="391"/>
      <c r="J6" s="391"/>
      <c r="K6" s="391"/>
      <c r="L6" s="391"/>
      <c r="M6" s="391"/>
      <c r="N6" s="391"/>
      <c r="O6" s="391"/>
      <c r="P6" s="391"/>
      <c r="Q6" s="391"/>
      <c r="R6" s="391"/>
      <c r="S6" s="391"/>
      <c r="T6" s="391"/>
      <c r="U6" s="391"/>
      <c r="V6" s="391"/>
      <c r="W6" s="391"/>
      <c r="X6" s="392"/>
    </row>
    <row r="7" spans="1:24" ht="93.75" customHeight="1">
      <c r="A7" s="17"/>
      <c r="B7" s="40" t="s">
        <v>27</v>
      </c>
      <c r="C7" s="357" t="s">
        <v>395</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420" t="s">
        <v>181</v>
      </c>
      <c r="D9" s="345"/>
      <c r="E9" s="345"/>
      <c r="F9" s="346"/>
      <c r="G9" s="349" t="s">
        <v>50</v>
      </c>
      <c r="H9" s="349"/>
      <c r="I9" s="212" t="s">
        <v>409</v>
      </c>
      <c r="J9" s="394"/>
      <c r="K9" s="394"/>
      <c r="L9" s="395"/>
      <c r="M9" s="212" t="s">
        <v>410</v>
      </c>
      <c r="N9" s="394"/>
      <c r="O9" s="394"/>
      <c r="P9" s="395"/>
      <c r="Q9" s="212" t="s">
        <v>411</v>
      </c>
      <c r="R9" s="394"/>
      <c r="S9" s="394"/>
      <c r="T9" s="395"/>
      <c r="U9" s="212" t="s">
        <v>198</v>
      </c>
      <c r="V9" s="394"/>
      <c r="W9" s="394"/>
      <c r="X9" s="419"/>
    </row>
    <row r="10" spans="1:24" ht="21" customHeight="1">
      <c r="A10" s="17"/>
      <c r="B10" s="361"/>
      <c r="C10" s="407"/>
      <c r="D10" s="347"/>
      <c r="E10" s="347"/>
      <c r="F10" s="348"/>
      <c r="G10" s="349" t="s">
        <v>51</v>
      </c>
      <c r="H10" s="349"/>
      <c r="I10" s="212" t="s">
        <v>412</v>
      </c>
      <c r="J10" s="394"/>
      <c r="K10" s="394"/>
      <c r="L10" s="395"/>
      <c r="M10" s="212" t="s">
        <v>413</v>
      </c>
      <c r="N10" s="394"/>
      <c r="O10" s="394"/>
      <c r="P10" s="395"/>
      <c r="Q10" s="212" t="s">
        <v>197</v>
      </c>
      <c r="R10" s="394"/>
      <c r="S10" s="394"/>
      <c r="T10" s="395"/>
      <c r="U10" s="212" t="s">
        <v>402</v>
      </c>
      <c r="V10" s="394"/>
      <c r="W10" s="394"/>
      <c r="X10" s="419"/>
    </row>
    <row r="11" spans="1:24" ht="38.25" customHeight="1">
      <c r="A11" s="17"/>
      <c r="B11" s="40" t="s">
        <v>29</v>
      </c>
      <c r="C11" s="357" t="s">
        <v>403</v>
      </c>
      <c r="D11" s="357"/>
      <c r="E11" s="357"/>
      <c r="F11" s="357"/>
      <c r="G11" s="357"/>
      <c r="H11" s="358"/>
      <c r="I11" s="357"/>
      <c r="J11" s="358"/>
      <c r="K11" s="358"/>
      <c r="L11" s="357"/>
      <c r="M11" s="357"/>
      <c r="N11" s="357"/>
      <c r="O11" s="357"/>
      <c r="P11" s="357"/>
      <c r="Q11" s="357"/>
      <c r="R11" s="357"/>
      <c r="S11" s="357"/>
      <c r="T11" s="357"/>
      <c r="U11" s="357"/>
      <c r="V11" s="357"/>
      <c r="W11" s="357"/>
      <c r="X11" s="359"/>
    </row>
    <row r="12" spans="1:24" ht="10.15" customHeight="1">
      <c r="A12" s="17"/>
      <c r="B12" s="360" t="s">
        <v>30</v>
      </c>
      <c r="C12" s="362" t="s">
        <v>491</v>
      </c>
      <c r="D12" s="363"/>
      <c r="E12" s="363"/>
      <c r="F12" s="363"/>
      <c r="G12" s="363"/>
      <c r="H12" s="363"/>
      <c r="I12" s="363"/>
      <c r="J12" s="363"/>
      <c r="K12" s="363"/>
      <c r="L12" s="363"/>
      <c r="M12" s="363"/>
      <c r="N12" s="363"/>
      <c r="O12" s="363"/>
      <c r="P12" s="363"/>
      <c r="Q12" s="363"/>
      <c r="R12" s="363"/>
      <c r="S12" s="363"/>
      <c r="T12" s="363"/>
      <c r="U12" s="363"/>
      <c r="V12" s="363"/>
      <c r="W12" s="363"/>
      <c r="X12" s="364"/>
    </row>
    <row r="13" spans="1:24" ht="131.25" customHeight="1">
      <c r="A13" s="17"/>
      <c r="B13" s="361"/>
      <c r="C13" s="365"/>
      <c r="D13" s="366"/>
      <c r="E13" s="366"/>
      <c r="F13" s="366"/>
      <c r="G13" s="366"/>
      <c r="H13" s="366"/>
      <c r="I13" s="366"/>
      <c r="J13" s="366"/>
      <c r="K13" s="366"/>
      <c r="L13" s="366"/>
      <c r="M13" s="366"/>
      <c r="N13" s="366"/>
      <c r="O13" s="366"/>
      <c r="P13" s="366"/>
      <c r="Q13" s="366"/>
      <c r="R13" s="366"/>
      <c r="S13" s="366"/>
      <c r="T13" s="366"/>
      <c r="U13" s="366"/>
      <c r="V13" s="366"/>
      <c r="W13" s="366"/>
      <c r="X13" s="367"/>
    </row>
    <row r="14" spans="1:24" ht="10.15" customHeight="1">
      <c r="A14" s="17"/>
      <c r="B14" s="368" t="s">
        <v>44</v>
      </c>
      <c r="C14" s="362" t="s">
        <v>405</v>
      </c>
      <c r="D14" s="363"/>
      <c r="E14" s="363"/>
      <c r="F14" s="363"/>
      <c r="G14" s="363"/>
      <c r="H14" s="363"/>
      <c r="I14" s="363"/>
      <c r="J14" s="363"/>
      <c r="K14" s="363"/>
      <c r="L14" s="363"/>
      <c r="M14" s="363"/>
      <c r="N14" s="363"/>
      <c r="O14" s="363"/>
      <c r="P14" s="363"/>
      <c r="Q14" s="363"/>
      <c r="R14" s="363"/>
      <c r="S14" s="363"/>
      <c r="T14" s="363"/>
      <c r="U14" s="363"/>
      <c r="V14" s="363"/>
      <c r="W14" s="363"/>
      <c r="X14" s="364"/>
    </row>
    <row r="15" spans="1:24" ht="86.25" customHeight="1">
      <c r="A15" s="17"/>
      <c r="B15" s="369"/>
      <c r="C15" s="365"/>
      <c r="D15" s="366"/>
      <c r="E15" s="366"/>
      <c r="F15" s="366"/>
      <c r="G15" s="366"/>
      <c r="H15" s="366"/>
      <c r="I15" s="366"/>
      <c r="J15" s="366"/>
      <c r="K15" s="366"/>
      <c r="L15" s="366"/>
      <c r="M15" s="366"/>
      <c r="N15" s="366"/>
      <c r="O15" s="366"/>
      <c r="P15" s="366"/>
      <c r="Q15" s="366"/>
      <c r="R15" s="366"/>
      <c r="S15" s="366"/>
      <c r="T15" s="366"/>
      <c r="U15" s="366"/>
      <c r="V15" s="366"/>
      <c r="W15" s="366"/>
      <c r="X15" s="367"/>
    </row>
    <row r="16" spans="1:24" ht="10.15" customHeight="1">
      <c r="A16" s="17"/>
      <c r="B16" s="368" t="s">
        <v>31</v>
      </c>
      <c r="C16" s="362" t="s">
        <v>406</v>
      </c>
      <c r="D16" s="363"/>
      <c r="E16" s="363"/>
      <c r="F16" s="363"/>
      <c r="G16" s="363"/>
      <c r="H16" s="363"/>
      <c r="I16" s="363"/>
      <c r="J16" s="363"/>
      <c r="K16" s="363"/>
      <c r="L16" s="363"/>
      <c r="M16" s="363"/>
      <c r="N16" s="363"/>
      <c r="O16" s="363"/>
      <c r="P16" s="363"/>
      <c r="Q16" s="363"/>
      <c r="R16" s="363"/>
      <c r="S16" s="363"/>
      <c r="T16" s="363"/>
      <c r="U16" s="363"/>
      <c r="V16" s="363"/>
      <c r="W16" s="363"/>
      <c r="X16" s="364"/>
    </row>
    <row r="17" spans="1:24" ht="104.25" customHeight="1">
      <c r="A17" s="17"/>
      <c r="B17" s="369"/>
      <c r="C17" s="365"/>
      <c r="D17" s="366"/>
      <c r="E17" s="366"/>
      <c r="F17" s="366"/>
      <c r="G17" s="366"/>
      <c r="H17" s="366"/>
      <c r="I17" s="366"/>
      <c r="J17" s="366"/>
      <c r="K17" s="366"/>
      <c r="L17" s="366"/>
      <c r="M17" s="366"/>
      <c r="N17" s="366"/>
      <c r="O17" s="366"/>
      <c r="P17" s="366"/>
      <c r="Q17" s="366"/>
      <c r="R17" s="366"/>
      <c r="S17" s="366"/>
      <c r="T17" s="366"/>
      <c r="U17" s="366"/>
      <c r="V17" s="366"/>
      <c r="W17" s="366"/>
      <c r="X17" s="367"/>
    </row>
    <row r="18" spans="1:24" ht="34.15" customHeight="1" thickBot="1">
      <c r="A18" s="17"/>
      <c r="B18" s="41" t="s">
        <v>32</v>
      </c>
      <c r="C18" s="354"/>
      <c r="D18" s="354"/>
      <c r="E18" s="354"/>
      <c r="F18" s="354"/>
      <c r="G18" s="354"/>
      <c r="H18" s="354"/>
      <c r="I18" s="354"/>
      <c r="J18" s="354"/>
      <c r="K18" s="354"/>
      <c r="L18" s="354"/>
      <c r="M18" s="354"/>
      <c r="N18" s="354"/>
      <c r="O18" s="354"/>
      <c r="P18" s="354"/>
      <c r="Q18" s="354"/>
      <c r="R18" s="354"/>
      <c r="S18" s="354"/>
      <c r="T18" s="354"/>
      <c r="U18" s="354"/>
      <c r="V18" s="354"/>
      <c r="W18" s="354"/>
      <c r="X18" s="355"/>
    </row>
    <row r="19" spans="1:24">
      <c r="B19" s="30" t="s">
        <v>45</v>
      </c>
      <c r="C19" s="25"/>
      <c r="D19" s="25"/>
      <c r="E19" s="25"/>
      <c r="F19" s="25"/>
      <c r="G19" s="25"/>
      <c r="H19" s="25"/>
      <c r="I19" s="25"/>
      <c r="J19" s="25"/>
      <c r="K19" s="25"/>
      <c r="L19" s="42"/>
      <c r="M19" s="42"/>
      <c r="N19" s="42"/>
      <c r="O19" s="42"/>
      <c r="P19" s="43"/>
      <c r="Q19" s="43"/>
      <c r="R19" s="43"/>
      <c r="S19" s="43"/>
      <c r="T19" s="43"/>
      <c r="U19" s="43"/>
      <c r="V19" s="43"/>
      <c r="W19" s="43"/>
      <c r="X19" s="43"/>
    </row>
    <row r="20" spans="1:24" ht="14.25" customHeight="1">
      <c r="A20" s="17"/>
      <c r="B20" s="356" t="s">
        <v>57</v>
      </c>
      <c r="C20" s="356"/>
      <c r="D20" s="356"/>
      <c r="E20" s="356"/>
      <c r="F20" s="356"/>
      <c r="G20" s="356"/>
      <c r="H20" s="356"/>
      <c r="I20" s="356"/>
      <c r="J20" s="356"/>
      <c r="K20" s="356"/>
      <c r="L20" s="356"/>
      <c r="M20" s="356"/>
      <c r="N20" s="356"/>
      <c r="O20" s="356"/>
      <c r="P20" s="356"/>
      <c r="Q20" s="356"/>
      <c r="R20" s="356"/>
      <c r="S20" s="356"/>
      <c r="T20" s="356"/>
      <c r="U20" s="356"/>
      <c r="V20" s="356"/>
      <c r="W20" s="356"/>
      <c r="X20" s="43"/>
    </row>
    <row r="21" spans="1:24" ht="14.25" customHeight="1">
      <c r="B21" s="356" t="s">
        <v>351</v>
      </c>
      <c r="C21" s="356"/>
      <c r="D21" s="356"/>
      <c r="E21" s="356"/>
      <c r="F21" s="356"/>
      <c r="G21" s="356"/>
      <c r="H21" s="356"/>
      <c r="I21" s="356"/>
      <c r="J21" s="356"/>
      <c r="K21" s="356"/>
      <c r="L21" s="356"/>
      <c r="M21" s="356"/>
      <c r="N21" s="356"/>
      <c r="O21" s="356"/>
      <c r="P21" s="356"/>
      <c r="Q21" s="356"/>
      <c r="R21" s="356"/>
      <c r="S21" s="356"/>
      <c r="T21" s="356"/>
      <c r="U21" s="356"/>
      <c r="V21" s="356"/>
      <c r="W21" s="356"/>
      <c r="X21" s="43"/>
    </row>
  </sheetData>
  <mergeCells count="35">
    <mergeCell ref="C5:X5"/>
    <mergeCell ref="B2:X2"/>
    <mergeCell ref="C3:Q3"/>
    <mergeCell ref="R3:S3"/>
    <mergeCell ref="T3:X3"/>
    <mergeCell ref="C4:X4"/>
    <mergeCell ref="I10:L10"/>
    <mergeCell ref="M10:P10"/>
    <mergeCell ref="Q10:T10"/>
    <mergeCell ref="U10:X10"/>
    <mergeCell ref="C6:X6"/>
    <mergeCell ref="C7:X7"/>
    <mergeCell ref="C8:H8"/>
    <mergeCell ref="I8:L8"/>
    <mergeCell ref="M8:P8"/>
    <mergeCell ref="Q8:T8"/>
    <mergeCell ref="U8:X8"/>
    <mergeCell ref="C9:F10"/>
    <mergeCell ref="G9:H9"/>
    <mergeCell ref="C18:X18"/>
    <mergeCell ref="B20:W20"/>
    <mergeCell ref="B21:W21"/>
    <mergeCell ref="B8:B10"/>
    <mergeCell ref="C11:X11"/>
    <mergeCell ref="B12:B13"/>
    <mergeCell ref="C12:X13"/>
    <mergeCell ref="B14:B15"/>
    <mergeCell ref="C14:X15"/>
    <mergeCell ref="B16:B17"/>
    <mergeCell ref="C16:X17"/>
    <mergeCell ref="I9:L9"/>
    <mergeCell ref="M9:P9"/>
    <mergeCell ref="Q9:T9"/>
    <mergeCell ref="U9:X9"/>
    <mergeCell ref="G10:H10"/>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DEE97-A6AE-406C-8BEC-3D3D7294146E}">
  <sheetPr>
    <pageSetUpPr fitToPage="1"/>
  </sheetPr>
  <dimension ref="A1:X21"/>
  <sheetViews>
    <sheetView view="pageBreakPreview" zoomScaleNormal="70" zoomScaleSheetLayoutView="100" workbookViewId="0">
      <selection activeCell="C12" sqref="C12:X13"/>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392</v>
      </c>
      <c r="D3" s="385"/>
      <c r="E3" s="385"/>
      <c r="F3" s="385"/>
      <c r="G3" s="385"/>
      <c r="H3" s="385"/>
      <c r="I3" s="385"/>
      <c r="J3" s="385"/>
      <c r="K3" s="385"/>
      <c r="L3" s="385"/>
      <c r="M3" s="385"/>
      <c r="N3" s="385"/>
      <c r="O3" s="385"/>
      <c r="P3" s="385"/>
      <c r="Q3" s="386"/>
      <c r="R3" s="387" t="s">
        <v>23</v>
      </c>
      <c r="S3" s="388"/>
      <c r="T3" s="385">
        <v>6</v>
      </c>
      <c r="U3" s="385"/>
      <c r="V3" s="385"/>
      <c r="W3" s="385"/>
      <c r="X3" s="386"/>
    </row>
    <row r="4" spans="1:24" ht="30" customHeight="1">
      <c r="A4" s="17"/>
      <c r="B4" s="39" t="s">
        <v>24</v>
      </c>
      <c r="C4" s="389" t="s">
        <v>414</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199</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415</v>
      </c>
      <c r="D6" s="391"/>
      <c r="E6" s="391"/>
      <c r="F6" s="391"/>
      <c r="G6" s="391"/>
      <c r="H6" s="391"/>
      <c r="I6" s="391"/>
      <c r="J6" s="391"/>
      <c r="K6" s="391"/>
      <c r="L6" s="391"/>
      <c r="M6" s="391"/>
      <c r="N6" s="391"/>
      <c r="O6" s="391"/>
      <c r="P6" s="391"/>
      <c r="Q6" s="391"/>
      <c r="R6" s="391"/>
      <c r="S6" s="391"/>
      <c r="T6" s="391"/>
      <c r="U6" s="391"/>
      <c r="V6" s="391"/>
      <c r="W6" s="391"/>
      <c r="X6" s="392"/>
    </row>
    <row r="7" spans="1:24" ht="93.75" customHeight="1">
      <c r="A7" s="17"/>
      <c r="B7" s="40" t="s">
        <v>27</v>
      </c>
      <c r="C7" s="357" t="s">
        <v>395</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420" t="s">
        <v>181</v>
      </c>
      <c r="D9" s="345"/>
      <c r="E9" s="345"/>
      <c r="F9" s="346"/>
      <c r="G9" s="349" t="s">
        <v>50</v>
      </c>
      <c r="H9" s="349"/>
      <c r="I9" s="212" t="s">
        <v>416</v>
      </c>
      <c r="J9" s="394"/>
      <c r="K9" s="394"/>
      <c r="L9" s="395"/>
      <c r="M9" s="212" t="s">
        <v>200</v>
      </c>
      <c r="N9" s="394"/>
      <c r="O9" s="394"/>
      <c r="P9" s="395"/>
      <c r="Q9" s="212" t="s">
        <v>417</v>
      </c>
      <c r="R9" s="394"/>
      <c r="S9" s="394"/>
      <c r="T9" s="395"/>
      <c r="U9" s="212" t="s">
        <v>195</v>
      </c>
      <c r="V9" s="394"/>
      <c r="W9" s="394"/>
      <c r="X9" s="419"/>
    </row>
    <row r="10" spans="1:24" ht="21" customHeight="1">
      <c r="A10" s="17"/>
      <c r="B10" s="361"/>
      <c r="C10" s="407"/>
      <c r="D10" s="347"/>
      <c r="E10" s="347"/>
      <c r="F10" s="348"/>
      <c r="G10" s="349" t="s">
        <v>51</v>
      </c>
      <c r="H10" s="349"/>
      <c r="I10" s="212" t="s">
        <v>418</v>
      </c>
      <c r="J10" s="394"/>
      <c r="K10" s="394"/>
      <c r="L10" s="395"/>
      <c r="M10" s="212" t="s">
        <v>419</v>
      </c>
      <c r="N10" s="394"/>
      <c r="O10" s="394"/>
      <c r="P10" s="395"/>
      <c r="Q10" s="212" t="s">
        <v>511</v>
      </c>
      <c r="R10" s="394"/>
      <c r="S10" s="394"/>
      <c r="T10" s="395"/>
      <c r="U10" s="212" t="s">
        <v>402</v>
      </c>
      <c r="V10" s="394"/>
      <c r="W10" s="394"/>
      <c r="X10" s="419"/>
    </row>
    <row r="11" spans="1:24" ht="38.25" customHeight="1">
      <c r="A11" s="17"/>
      <c r="B11" s="40" t="s">
        <v>29</v>
      </c>
      <c r="C11" s="357" t="s">
        <v>403</v>
      </c>
      <c r="D11" s="357"/>
      <c r="E11" s="357"/>
      <c r="F11" s="357"/>
      <c r="G11" s="357"/>
      <c r="H11" s="358"/>
      <c r="I11" s="357"/>
      <c r="J11" s="358"/>
      <c r="K11" s="358"/>
      <c r="L11" s="357"/>
      <c r="M11" s="357"/>
      <c r="N11" s="357"/>
      <c r="O11" s="357"/>
      <c r="P11" s="357"/>
      <c r="Q11" s="357"/>
      <c r="R11" s="357"/>
      <c r="S11" s="357"/>
      <c r="T11" s="357"/>
      <c r="U11" s="357"/>
      <c r="V11" s="357"/>
      <c r="W11" s="357"/>
      <c r="X11" s="359"/>
    </row>
    <row r="12" spans="1:24" ht="10.15" customHeight="1">
      <c r="A12" s="17"/>
      <c r="B12" s="360" t="s">
        <v>30</v>
      </c>
      <c r="C12" s="362" t="s">
        <v>492</v>
      </c>
      <c r="D12" s="363"/>
      <c r="E12" s="363"/>
      <c r="F12" s="363"/>
      <c r="G12" s="363"/>
      <c r="H12" s="363"/>
      <c r="I12" s="363"/>
      <c r="J12" s="363"/>
      <c r="K12" s="363"/>
      <c r="L12" s="363"/>
      <c r="M12" s="363"/>
      <c r="N12" s="363"/>
      <c r="O12" s="363"/>
      <c r="P12" s="363"/>
      <c r="Q12" s="363"/>
      <c r="R12" s="363"/>
      <c r="S12" s="363"/>
      <c r="T12" s="363"/>
      <c r="U12" s="363"/>
      <c r="V12" s="363"/>
      <c r="W12" s="363"/>
      <c r="X12" s="364"/>
    </row>
    <row r="13" spans="1:24" ht="131.25" customHeight="1">
      <c r="A13" s="17"/>
      <c r="B13" s="361"/>
      <c r="C13" s="365"/>
      <c r="D13" s="366"/>
      <c r="E13" s="366"/>
      <c r="F13" s="366"/>
      <c r="G13" s="366"/>
      <c r="H13" s="366"/>
      <c r="I13" s="366"/>
      <c r="J13" s="366"/>
      <c r="K13" s="366"/>
      <c r="L13" s="366"/>
      <c r="M13" s="366"/>
      <c r="N13" s="366"/>
      <c r="O13" s="366"/>
      <c r="P13" s="366"/>
      <c r="Q13" s="366"/>
      <c r="R13" s="366"/>
      <c r="S13" s="366"/>
      <c r="T13" s="366"/>
      <c r="U13" s="366"/>
      <c r="V13" s="366"/>
      <c r="W13" s="366"/>
      <c r="X13" s="367"/>
    </row>
    <row r="14" spans="1:24" ht="10.15" customHeight="1">
      <c r="A14" s="17"/>
      <c r="B14" s="368" t="s">
        <v>44</v>
      </c>
      <c r="C14" s="362" t="s">
        <v>405</v>
      </c>
      <c r="D14" s="363"/>
      <c r="E14" s="363"/>
      <c r="F14" s="363"/>
      <c r="G14" s="363"/>
      <c r="H14" s="363"/>
      <c r="I14" s="363"/>
      <c r="J14" s="363"/>
      <c r="K14" s="363"/>
      <c r="L14" s="363"/>
      <c r="M14" s="363"/>
      <c r="N14" s="363"/>
      <c r="O14" s="363"/>
      <c r="P14" s="363"/>
      <c r="Q14" s="363"/>
      <c r="R14" s="363"/>
      <c r="S14" s="363"/>
      <c r="T14" s="363"/>
      <c r="U14" s="363"/>
      <c r="V14" s="363"/>
      <c r="W14" s="363"/>
      <c r="X14" s="364"/>
    </row>
    <row r="15" spans="1:24" ht="86.25" customHeight="1">
      <c r="A15" s="17"/>
      <c r="B15" s="369"/>
      <c r="C15" s="365"/>
      <c r="D15" s="366"/>
      <c r="E15" s="366"/>
      <c r="F15" s="366"/>
      <c r="G15" s="366"/>
      <c r="H15" s="366"/>
      <c r="I15" s="366"/>
      <c r="J15" s="366"/>
      <c r="K15" s="366"/>
      <c r="L15" s="366"/>
      <c r="M15" s="366"/>
      <c r="N15" s="366"/>
      <c r="O15" s="366"/>
      <c r="P15" s="366"/>
      <c r="Q15" s="366"/>
      <c r="R15" s="366"/>
      <c r="S15" s="366"/>
      <c r="T15" s="366"/>
      <c r="U15" s="366"/>
      <c r="V15" s="366"/>
      <c r="W15" s="366"/>
      <c r="X15" s="367"/>
    </row>
    <row r="16" spans="1:24" ht="10.15" customHeight="1">
      <c r="A16" s="17"/>
      <c r="B16" s="368" t="s">
        <v>31</v>
      </c>
      <c r="C16" s="362" t="s">
        <v>406</v>
      </c>
      <c r="D16" s="363"/>
      <c r="E16" s="363"/>
      <c r="F16" s="363"/>
      <c r="G16" s="363"/>
      <c r="H16" s="363"/>
      <c r="I16" s="363"/>
      <c r="J16" s="363"/>
      <c r="K16" s="363"/>
      <c r="L16" s="363"/>
      <c r="M16" s="363"/>
      <c r="N16" s="363"/>
      <c r="O16" s="363"/>
      <c r="P16" s="363"/>
      <c r="Q16" s="363"/>
      <c r="R16" s="363"/>
      <c r="S16" s="363"/>
      <c r="T16" s="363"/>
      <c r="U16" s="363"/>
      <c r="V16" s="363"/>
      <c r="W16" s="363"/>
      <c r="X16" s="364"/>
    </row>
    <row r="17" spans="1:24" ht="104.25" customHeight="1">
      <c r="A17" s="17"/>
      <c r="B17" s="369"/>
      <c r="C17" s="365"/>
      <c r="D17" s="366"/>
      <c r="E17" s="366"/>
      <c r="F17" s="366"/>
      <c r="G17" s="366"/>
      <c r="H17" s="366"/>
      <c r="I17" s="366"/>
      <c r="J17" s="366"/>
      <c r="K17" s="366"/>
      <c r="L17" s="366"/>
      <c r="M17" s="366"/>
      <c r="N17" s="366"/>
      <c r="O17" s="366"/>
      <c r="P17" s="366"/>
      <c r="Q17" s="366"/>
      <c r="R17" s="366"/>
      <c r="S17" s="366"/>
      <c r="T17" s="366"/>
      <c r="U17" s="366"/>
      <c r="V17" s="366"/>
      <c r="W17" s="366"/>
      <c r="X17" s="367"/>
    </row>
    <row r="18" spans="1:24" ht="34.15" customHeight="1" thickBot="1">
      <c r="A18" s="17"/>
      <c r="B18" s="41" t="s">
        <v>32</v>
      </c>
      <c r="C18" s="354"/>
      <c r="D18" s="354"/>
      <c r="E18" s="354"/>
      <c r="F18" s="354"/>
      <c r="G18" s="354"/>
      <c r="H18" s="354"/>
      <c r="I18" s="354"/>
      <c r="J18" s="354"/>
      <c r="K18" s="354"/>
      <c r="L18" s="354"/>
      <c r="M18" s="354"/>
      <c r="N18" s="354"/>
      <c r="O18" s="354"/>
      <c r="P18" s="354"/>
      <c r="Q18" s="354"/>
      <c r="R18" s="354"/>
      <c r="S18" s="354"/>
      <c r="T18" s="354"/>
      <c r="U18" s="354"/>
      <c r="V18" s="354"/>
      <c r="W18" s="354"/>
      <c r="X18" s="355"/>
    </row>
    <row r="19" spans="1:24">
      <c r="B19" s="30" t="s">
        <v>45</v>
      </c>
      <c r="C19" s="25"/>
      <c r="D19" s="25"/>
      <c r="E19" s="25"/>
      <c r="F19" s="25"/>
      <c r="G19" s="25"/>
      <c r="H19" s="25"/>
      <c r="I19" s="25"/>
      <c r="J19" s="25"/>
      <c r="K19" s="25"/>
      <c r="L19" s="42"/>
      <c r="M19" s="42"/>
      <c r="N19" s="42"/>
      <c r="O19" s="42"/>
      <c r="P19" s="43"/>
      <c r="Q19" s="43"/>
      <c r="R19" s="43"/>
      <c r="S19" s="43"/>
      <c r="T19" s="43"/>
      <c r="U19" s="43"/>
      <c r="V19" s="43"/>
      <c r="W19" s="43"/>
      <c r="X19" s="43"/>
    </row>
    <row r="20" spans="1:24" ht="14.25" customHeight="1">
      <c r="A20" s="17"/>
      <c r="B20" s="356" t="s">
        <v>57</v>
      </c>
      <c r="C20" s="356"/>
      <c r="D20" s="356"/>
      <c r="E20" s="356"/>
      <c r="F20" s="356"/>
      <c r="G20" s="356"/>
      <c r="H20" s="356"/>
      <c r="I20" s="356"/>
      <c r="J20" s="356"/>
      <c r="K20" s="356"/>
      <c r="L20" s="356"/>
      <c r="M20" s="356"/>
      <c r="N20" s="356"/>
      <c r="O20" s="356"/>
      <c r="P20" s="356"/>
      <c r="Q20" s="356"/>
      <c r="R20" s="356"/>
      <c r="S20" s="356"/>
      <c r="T20" s="356"/>
      <c r="U20" s="356"/>
      <c r="V20" s="356"/>
      <c r="W20" s="356"/>
      <c r="X20" s="43"/>
    </row>
    <row r="21" spans="1:24" ht="14.25" customHeight="1">
      <c r="B21" s="356" t="s">
        <v>351</v>
      </c>
      <c r="C21" s="356"/>
      <c r="D21" s="356"/>
      <c r="E21" s="356"/>
      <c r="F21" s="356"/>
      <c r="G21" s="356"/>
      <c r="H21" s="356"/>
      <c r="I21" s="356"/>
      <c r="J21" s="356"/>
      <c r="K21" s="356"/>
      <c r="L21" s="356"/>
      <c r="M21" s="356"/>
      <c r="N21" s="356"/>
      <c r="O21" s="356"/>
      <c r="P21" s="356"/>
      <c r="Q21" s="356"/>
      <c r="R21" s="356"/>
      <c r="S21" s="356"/>
      <c r="T21" s="356"/>
      <c r="U21" s="356"/>
      <c r="V21" s="356"/>
      <c r="W21" s="356"/>
      <c r="X21" s="43"/>
    </row>
  </sheetData>
  <mergeCells count="35">
    <mergeCell ref="C5:X5"/>
    <mergeCell ref="B2:X2"/>
    <mergeCell ref="C3:Q3"/>
    <mergeCell ref="R3:S3"/>
    <mergeCell ref="T3:X3"/>
    <mergeCell ref="C4:X4"/>
    <mergeCell ref="I10:L10"/>
    <mergeCell ref="M10:P10"/>
    <mergeCell ref="Q10:T10"/>
    <mergeCell ref="U10:X10"/>
    <mergeCell ref="C6:X6"/>
    <mergeCell ref="C7:X7"/>
    <mergeCell ref="C8:H8"/>
    <mergeCell ref="I8:L8"/>
    <mergeCell ref="M8:P8"/>
    <mergeCell ref="Q8:T8"/>
    <mergeCell ref="U8:X8"/>
    <mergeCell ref="C9:F10"/>
    <mergeCell ref="G9:H9"/>
    <mergeCell ref="C18:X18"/>
    <mergeCell ref="B20:W20"/>
    <mergeCell ref="B21:W21"/>
    <mergeCell ref="B8:B10"/>
    <mergeCell ref="C11:X11"/>
    <mergeCell ref="B12:B13"/>
    <mergeCell ref="C12:X13"/>
    <mergeCell ref="B14:B15"/>
    <mergeCell ref="C14:X15"/>
    <mergeCell ref="B16:B17"/>
    <mergeCell ref="C16:X17"/>
    <mergeCell ref="I9:L9"/>
    <mergeCell ref="M9:P9"/>
    <mergeCell ref="Q9:T9"/>
    <mergeCell ref="U9:X9"/>
    <mergeCell ref="G10:H10"/>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38F5-34DD-42E0-930D-E6B206D6C5DA}">
  <sheetPr>
    <pageSetUpPr fitToPage="1"/>
  </sheetPr>
  <dimension ref="A1:X21"/>
  <sheetViews>
    <sheetView view="pageBreakPreview" zoomScaleNormal="70" zoomScaleSheetLayoutView="100" workbookViewId="0">
      <selection activeCell="U10" sqref="U10:X10"/>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392</v>
      </c>
      <c r="D3" s="385"/>
      <c r="E3" s="385"/>
      <c r="F3" s="385"/>
      <c r="G3" s="385"/>
      <c r="H3" s="385"/>
      <c r="I3" s="385"/>
      <c r="J3" s="385"/>
      <c r="K3" s="385"/>
      <c r="L3" s="385"/>
      <c r="M3" s="385"/>
      <c r="N3" s="385"/>
      <c r="O3" s="385"/>
      <c r="P3" s="385"/>
      <c r="Q3" s="386"/>
      <c r="R3" s="387" t="s">
        <v>23</v>
      </c>
      <c r="S3" s="388"/>
      <c r="T3" s="385">
        <v>7</v>
      </c>
      <c r="U3" s="385"/>
      <c r="V3" s="385"/>
      <c r="W3" s="385"/>
      <c r="X3" s="386"/>
    </row>
    <row r="4" spans="1:24" ht="30" customHeight="1">
      <c r="A4" s="17"/>
      <c r="B4" s="39" t="s">
        <v>24</v>
      </c>
      <c r="C4" s="389" t="s">
        <v>251</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201</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420</v>
      </c>
      <c r="D6" s="391"/>
      <c r="E6" s="391"/>
      <c r="F6" s="391"/>
      <c r="G6" s="391"/>
      <c r="H6" s="391"/>
      <c r="I6" s="391"/>
      <c r="J6" s="391"/>
      <c r="K6" s="391"/>
      <c r="L6" s="391"/>
      <c r="M6" s="391"/>
      <c r="N6" s="391"/>
      <c r="O6" s="391"/>
      <c r="P6" s="391"/>
      <c r="Q6" s="391"/>
      <c r="R6" s="391"/>
      <c r="S6" s="391"/>
      <c r="T6" s="391"/>
      <c r="U6" s="391"/>
      <c r="V6" s="391"/>
      <c r="W6" s="391"/>
      <c r="X6" s="392"/>
    </row>
    <row r="7" spans="1:24" ht="93.75" customHeight="1">
      <c r="A7" s="17"/>
      <c r="B7" s="40" t="s">
        <v>27</v>
      </c>
      <c r="C7" s="357" t="s">
        <v>421</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420" t="s">
        <v>181</v>
      </c>
      <c r="D9" s="345"/>
      <c r="E9" s="345"/>
      <c r="F9" s="346"/>
      <c r="G9" s="349" t="s">
        <v>50</v>
      </c>
      <c r="H9" s="349"/>
      <c r="I9" s="212" t="s">
        <v>209</v>
      </c>
      <c r="J9" s="394"/>
      <c r="K9" s="394"/>
      <c r="L9" s="395"/>
      <c r="M9" s="212" t="s">
        <v>422</v>
      </c>
      <c r="N9" s="394"/>
      <c r="O9" s="394"/>
      <c r="P9" s="395"/>
      <c r="Q9" s="212" t="s">
        <v>423</v>
      </c>
      <c r="R9" s="394"/>
      <c r="S9" s="394"/>
      <c r="T9" s="395"/>
      <c r="U9" s="212" t="s">
        <v>203</v>
      </c>
      <c r="V9" s="394"/>
      <c r="W9" s="394"/>
      <c r="X9" s="419"/>
    </row>
    <row r="10" spans="1:24" ht="21" customHeight="1">
      <c r="A10" s="17"/>
      <c r="B10" s="361"/>
      <c r="C10" s="407"/>
      <c r="D10" s="347"/>
      <c r="E10" s="347"/>
      <c r="F10" s="348"/>
      <c r="G10" s="349" t="s">
        <v>51</v>
      </c>
      <c r="H10" s="349"/>
      <c r="I10" s="212" t="s">
        <v>424</v>
      </c>
      <c r="J10" s="394"/>
      <c r="K10" s="394"/>
      <c r="L10" s="395"/>
      <c r="M10" s="212" t="s">
        <v>425</v>
      </c>
      <c r="N10" s="394"/>
      <c r="O10" s="394"/>
      <c r="P10" s="395"/>
      <c r="Q10" s="212" t="s">
        <v>202</v>
      </c>
      <c r="R10" s="394"/>
      <c r="S10" s="394"/>
      <c r="T10" s="395"/>
      <c r="U10" s="212" t="s">
        <v>402</v>
      </c>
      <c r="V10" s="394"/>
      <c r="W10" s="394"/>
      <c r="X10" s="419"/>
    </row>
    <row r="11" spans="1:24" ht="38.25" customHeight="1">
      <c r="A11" s="17"/>
      <c r="B11" s="40" t="s">
        <v>29</v>
      </c>
      <c r="C11" s="357" t="s">
        <v>426</v>
      </c>
      <c r="D11" s="357"/>
      <c r="E11" s="357"/>
      <c r="F11" s="357"/>
      <c r="G11" s="357"/>
      <c r="H11" s="358"/>
      <c r="I11" s="357"/>
      <c r="J11" s="358"/>
      <c r="K11" s="358"/>
      <c r="L11" s="357"/>
      <c r="M11" s="357"/>
      <c r="N11" s="357"/>
      <c r="O11" s="357"/>
      <c r="P11" s="357"/>
      <c r="Q11" s="357"/>
      <c r="R11" s="357"/>
      <c r="S11" s="357"/>
      <c r="T11" s="357"/>
      <c r="U11" s="357"/>
      <c r="V11" s="357"/>
      <c r="W11" s="357"/>
      <c r="X11" s="359"/>
    </row>
    <row r="12" spans="1:24" ht="10.15" customHeight="1">
      <c r="A12" s="17"/>
      <c r="B12" s="360" t="s">
        <v>30</v>
      </c>
      <c r="C12" s="362" t="s">
        <v>404</v>
      </c>
      <c r="D12" s="363"/>
      <c r="E12" s="363"/>
      <c r="F12" s="363"/>
      <c r="G12" s="363"/>
      <c r="H12" s="363"/>
      <c r="I12" s="363"/>
      <c r="J12" s="363"/>
      <c r="K12" s="363"/>
      <c r="L12" s="363"/>
      <c r="M12" s="363"/>
      <c r="N12" s="363"/>
      <c r="O12" s="363"/>
      <c r="P12" s="363"/>
      <c r="Q12" s="363"/>
      <c r="R12" s="363"/>
      <c r="S12" s="363"/>
      <c r="T12" s="363"/>
      <c r="U12" s="363"/>
      <c r="V12" s="363"/>
      <c r="W12" s="363"/>
      <c r="X12" s="364"/>
    </row>
    <row r="13" spans="1:24" ht="131.25" customHeight="1">
      <c r="A13" s="17"/>
      <c r="B13" s="361"/>
      <c r="C13" s="365"/>
      <c r="D13" s="366"/>
      <c r="E13" s="366"/>
      <c r="F13" s="366"/>
      <c r="G13" s="366"/>
      <c r="H13" s="366"/>
      <c r="I13" s="366"/>
      <c r="J13" s="366"/>
      <c r="K13" s="366"/>
      <c r="L13" s="366"/>
      <c r="M13" s="366"/>
      <c r="N13" s="366"/>
      <c r="O13" s="366"/>
      <c r="P13" s="366"/>
      <c r="Q13" s="366"/>
      <c r="R13" s="366"/>
      <c r="S13" s="366"/>
      <c r="T13" s="366"/>
      <c r="U13" s="366"/>
      <c r="V13" s="366"/>
      <c r="W13" s="366"/>
      <c r="X13" s="367"/>
    </row>
    <row r="14" spans="1:24" ht="10.15" customHeight="1">
      <c r="A14" s="17"/>
      <c r="B14" s="368" t="s">
        <v>44</v>
      </c>
      <c r="C14" s="362" t="s">
        <v>405</v>
      </c>
      <c r="D14" s="363"/>
      <c r="E14" s="363"/>
      <c r="F14" s="363"/>
      <c r="G14" s="363"/>
      <c r="H14" s="363"/>
      <c r="I14" s="363"/>
      <c r="J14" s="363"/>
      <c r="K14" s="363"/>
      <c r="L14" s="363"/>
      <c r="M14" s="363"/>
      <c r="N14" s="363"/>
      <c r="O14" s="363"/>
      <c r="P14" s="363"/>
      <c r="Q14" s="363"/>
      <c r="R14" s="363"/>
      <c r="S14" s="363"/>
      <c r="T14" s="363"/>
      <c r="U14" s="363"/>
      <c r="V14" s="363"/>
      <c r="W14" s="363"/>
      <c r="X14" s="364"/>
    </row>
    <row r="15" spans="1:24" ht="86.25" customHeight="1">
      <c r="A15" s="17"/>
      <c r="B15" s="369"/>
      <c r="C15" s="365"/>
      <c r="D15" s="366"/>
      <c r="E15" s="366"/>
      <c r="F15" s="366"/>
      <c r="G15" s="366"/>
      <c r="H15" s="366"/>
      <c r="I15" s="366"/>
      <c r="J15" s="366"/>
      <c r="K15" s="366"/>
      <c r="L15" s="366"/>
      <c r="M15" s="366"/>
      <c r="N15" s="366"/>
      <c r="O15" s="366"/>
      <c r="P15" s="366"/>
      <c r="Q15" s="366"/>
      <c r="R15" s="366"/>
      <c r="S15" s="366"/>
      <c r="T15" s="366"/>
      <c r="U15" s="366"/>
      <c r="V15" s="366"/>
      <c r="W15" s="366"/>
      <c r="X15" s="367"/>
    </row>
    <row r="16" spans="1:24" ht="10.15" customHeight="1">
      <c r="A16" s="17"/>
      <c r="B16" s="368" t="s">
        <v>31</v>
      </c>
      <c r="C16" s="362" t="s">
        <v>406</v>
      </c>
      <c r="D16" s="363"/>
      <c r="E16" s="363"/>
      <c r="F16" s="363"/>
      <c r="G16" s="363"/>
      <c r="H16" s="363"/>
      <c r="I16" s="363"/>
      <c r="J16" s="363"/>
      <c r="K16" s="363"/>
      <c r="L16" s="363"/>
      <c r="M16" s="363"/>
      <c r="N16" s="363"/>
      <c r="O16" s="363"/>
      <c r="P16" s="363"/>
      <c r="Q16" s="363"/>
      <c r="R16" s="363"/>
      <c r="S16" s="363"/>
      <c r="T16" s="363"/>
      <c r="U16" s="363"/>
      <c r="V16" s="363"/>
      <c r="W16" s="363"/>
      <c r="X16" s="364"/>
    </row>
    <row r="17" spans="1:24" ht="104.25" customHeight="1">
      <c r="A17" s="17"/>
      <c r="B17" s="369"/>
      <c r="C17" s="365"/>
      <c r="D17" s="366"/>
      <c r="E17" s="366"/>
      <c r="F17" s="366"/>
      <c r="G17" s="366"/>
      <c r="H17" s="366"/>
      <c r="I17" s="366"/>
      <c r="J17" s="366"/>
      <c r="K17" s="366"/>
      <c r="L17" s="366"/>
      <c r="M17" s="366"/>
      <c r="N17" s="366"/>
      <c r="O17" s="366"/>
      <c r="P17" s="366"/>
      <c r="Q17" s="366"/>
      <c r="R17" s="366"/>
      <c r="S17" s="366"/>
      <c r="T17" s="366"/>
      <c r="U17" s="366"/>
      <c r="V17" s="366"/>
      <c r="W17" s="366"/>
      <c r="X17" s="367"/>
    </row>
    <row r="18" spans="1:24" ht="34.15" customHeight="1" thickBot="1">
      <c r="A18" s="17"/>
      <c r="B18" s="41" t="s">
        <v>32</v>
      </c>
      <c r="C18" s="354"/>
      <c r="D18" s="354"/>
      <c r="E18" s="354"/>
      <c r="F18" s="354"/>
      <c r="G18" s="354"/>
      <c r="H18" s="354"/>
      <c r="I18" s="354"/>
      <c r="J18" s="354"/>
      <c r="K18" s="354"/>
      <c r="L18" s="354"/>
      <c r="M18" s="354"/>
      <c r="N18" s="354"/>
      <c r="O18" s="354"/>
      <c r="P18" s="354"/>
      <c r="Q18" s="354"/>
      <c r="R18" s="354"/>
      <c r="S18" s="354"/>
      <c r="T18" s="354"/>
      <c r="U18" s="354"/>
      <c r="V18" s="354"/>
      <c r="W18" s="354"/>
      <c r="X18" s="355"/>
    </row>
    <row r="19" spans="1:24">
      <c r="B19" s="30" t="s">
        <v>45</v>
      </c>
      <c r="C19" s="25"/>
      <c r="D19" s="25"/>
      <c r="E19" s="25"/>
      <c r="F19" s="25"/>
      <c r="G19" s="25"/>
      <c r="H19" s="25"/>
      <c r="I19" s="25"/>
      <c r="J19" s="25"/>
      <c r="K19" s="25"/>
      <c r="L19" s="42"/>
      <c r="M19" s="42"/>
      <c r="N19" s="42"/>
      <c r="O19" s="42"/>
      <c r="P19" s="43"/>
      <c r="Q19" s="43"/>
      <c r="R19" s="43"/>
      <c r="S19" s="43"/>
      <c r="T19" s="43"/>
      <c r="U19" s="43"/>
      <c r="V19" s="43"/>
      <c r="W19" s="43"/>
      <c r="X19" s="43"/>
    </row>
    <row r="20" spans="1:24" ht="14.25" customHeight="1">
      <c r="A20" s="17"/>
      <c r="B20" s="356" t="s">
        <v>57</v>
      </c>
      <c r="C20" s="356"/>
      <c r="D20" s="356"/>
      <c r="E20" s="356"/>
      <c r="F20" s="356"/>
      <c r="G20" s="356"/>
      <c r="H20" s="356"/>
      <c r="I20" s="356"/>
      <c r="J20" s="356"/>
      <c r="K20" s="356"/>
      <c r="L20" s="356"/>
      <c r="M20" s="356"/>
      <c r="N20" s="356"/>
      <c r="O20" s="356"/>
      <c r="P20" s="356"/>
      <c r="Q20" s="356"/>
      <c r="R20" s="356"/>
      <c r="S20" s="356"/>
      <c r="T20" s="356"/>
      <c r="U20" s="356"/>
      <c r="V20" s="356"/>
      <c r="W20" s="356"/>
      <c r="X20" s="43"/>
    </row>
    <row r="21" spans="1:24" ht="14.25" customHeight="1">
      <c r="B21" s="356" t="s">
        <v>351</v>
      </c>
      <c r="C21" s="356"/>
      <c r="D21" s="356"/>
      <c r="E21" s="356"/>
      <c r="F21" s="356"/>
      <c r="G21" s="356"/>
      <c r="H21" s="356"/>
      <c r="I21" s="356"/>
      <c r="J21" s="356"/>
      <c r="K21" s="356"/>
      <c r="L21" s="356"/>
      <c r="M21" s="356"/>
      <c r="N21" s="356"/>
      <c r="O21" s="356"/>
      <c r="P21" s="356"/>
      <c r="Q21" s="356"/>
      <c r="R21" s="356"/>
      <c r="S21" s="356"/>
      <c r="T21" s="356"/>
      <c r="U21" s="356"/>
      <c r="V21" s="356"/>
      <c r="W21" s="356"/>
      <c r="X21" s="43"/>
    </row>
  </sheetData>
  <mergeCells count="35">
    <mergeCell ref="C5:X5"/>
    <mergeCell ref="B2:X2"/>
    <mergeCell ref="C3:Q3"/>
    <mergeCell ref="R3:S3"/>
    <mergeCell ref="T3:X3"/>
    <mergeCell ref="C4:X4"/>
    <mergeCell ref="I10:L10"/>
    <mergeCell ref="M10:P10"/>
    <mergeCell ref="Q10:T10"/>
    <mergeCell ref="U10:X10"/>
    <mergeCell ref="C6:X6"/>
    <mergeCell ref="C7:X7"/>
    <mergeCell ref="C8:H8"/>
    <mergeCell ref="I8:L8"/>
    <mergeCell ref="M8:P8"/>
    <mergeCell ref="Q8:T8"/>
    <mergeCell ref="U8:X8"/>
    <mergeCell ref="C9:F10"/>
    <mergeCell ref="G9:H9"/>
    <mergeCell ref="C18:X18"/>
    <mergeCell ref="B20:W20"/>
    <mergeCell ref="B21:W21"/>
    <mergeCell ref="B8:B10"/>
    <mergeCell ref="C11:X11"/>
    <mergeCell ref="B12:B13"/>
    <mergeCell ref="C12:X13"/>
    <mergeCell ref="B14:B15"/>
    <mergeCell ref="C14:X15"/>
    <mergeCell ref="B16:B17"/>
    <mergeCell ref="C16:X17"/>
    <mergeCell ref="I9:L9"/>
    <mergeCell ref="M9:P9"/>
    <mergeCell ref="Q9:T9"/>
    <mergeCell ref="U9:X9"/>
    <mergeCell ref="G10:H10"/>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14618-F69C-4AC1-B5F3-7B846ECD19E9}">
  <sheetPr>
    <pageSetUpPr fitToPage="1"/>
  </sheetPr>
  <dimension ref="A1:X37"/>
  <sheetViews>
    <sheetView view="pageBreakPreview" zoomScaleNormal="70" zoomScaleSheetLayoutView="100" workbookViewId="0">
      <selection activeCell="Q20" sqref="Q20:T20"/>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264</v>
      </c>
      <c r="D3" s="385"/>
      <c r="E3" s="385"/>
      <c r="F3" s="385"/>
      <c r="G3" s="385"/>
      <c r="H3" s="385"/>
      <c r="I3" s="385"/>
      <c r="J3" s="385"/>
      <c r="K3" s="385"/>
      <c r="L3" s="385"/>
      <c r="M3" s="385"/>
      <c r="N3" s="385"/>
      <c r="O3" s="385"/>
      <c r="P3" s="385"/>
      <c r="Q3" s="386"/>
      <c r="R3" s="387" t="s">
        <v>23</v>
      </c>
      <c r="S3" s="388"/>
      <c r="T3" s="385">
        <v>8</v>
      </c>
      <c r="U3" s="385"/>
      <c r="V3" s="385"/>
      <c r="W3" s="385"/>
      <c r="X3" s="386"/>
    </row>
    <row r="4" spans="1:24" ht="30" customHeight="1">
      <c r="A4" s="17"/>
      <c r="B4" s="39" t="s">
        <v>24</v>
      </c>
      <c r="C4" s="389" t="s">
        <v>252</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253</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427</v>
      </c>
      <c r="D6" s="391"/>
      <c r="E6" s="391"/>
      <c r="F6" s="391"/>
      <c r="G6" s="391"/>
      <c r="H6" s="391"/>
      <c r="I6" s="391"/>
      <c r="J6" s="391"/>
      <c r="K6" s="391"/>
      <c r="L6" s="391"/>
      <c r="M6" s="391"/>
      <c r="N6" s="391"/>
      <c r="O6" s="391"/>
      <c r="P6" s="391"/>
      <c r="Q6" s="391"/>
      <c r="R6" s="391"/>
      <c r="S6" s="391"/>
      <c r="T6" s="391"/>
      <c r="U6" s="391"/>
      <c r="V6" s="391"/>
      <c r="W6" s="391"/>
      <c r="X6" s="392"/>
    </row>
    <row r="7" spans="1:24" ht="81.75" customHeight="1">
      <c r="A7" s="17"/>
      <c r="B7" s="40" t="s">
        <v>27</v>
      </c>
      <c r="C7" s="357" t="s">
        <v>428</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416" t="s">
        <v>206</v>
      </c>
      <c r="D9" s="375" t="s">
        <v>378</v>
      </c>
      <c r="E9" s="375"/>
      <c r="F9" s="376"/>
      <c r="G9" s="349" t="s">
        <v>50</v>
      </c>
      <c r="H9" s="349"/>
      <c r="I9" s="350" t="s">
        <v>376</v>
      </c>
      <c r="J9" s="351"/>
      <c r="K9" s="351"/>
      <c r="L9" s="352"/>
      <c r="M9" s="350" t="s">
        <v>429</v>
      </c>
      <c r="N9" s="351"/>
      <c r="O9" s="351"/>
      <c r="P9" s="352"/>
      <c r="Q9" s="350" t="s">
        <v>235</v>
      </c>
      <c r="R9" s="351"/>
      <c r="S9" s="351"/>
      <c r="T9" s="352"/>
      <c r="U9" s="350" t="s">
        <v>207</v>
      </c>
      <c r="V9" s="351"/>
      <c r="W9" s="351"/>
      <c r="X9" s="353"/>
    </row>
    <row r="10" spans="1:24" ht="21" customHeight="1">
      <c r="A10" s="17"/>
      <c r="B10" s="393"/>
      <c r="C10" s="370"/>
      <c r="D10" s="377"/>
      <c r="E10" s="377"/>
      <c r="F10" s="378"/>
      <c r="G10" s="349" t="s">
        <v>51</v>
      </c>
      <c r="H10" s="349"/>
      <c r="I10" s="350" t="s">
        <v>376</v>
      </c>
      <c r="J10" s="351"/>
      <c r="K10" s="351"/>
      <c r="L10" s="352"/>
      <c r="M10" s="350" t="s">
        <v>430</v>
      </c>
      <c r="N10" s="351"/>
      <c r="O10" s="351"/>
      <c r="P10" s="352"/>
      <c r="Q10" s="350" t="s">
        <v>183</v>
      </c>
      <c r="R10" s="351"/>
      <c r="S10" s="351"/>
      <c r="T10" s="352"/>
      <c r="U10" s="350" t="s">
        <v>376</v>
      </c>
      <c r="V10" s="351"/>
      <c r="W10" s="351"/>
      <c r="X10" s="353"/>
    </row>
    <row r="11" spans="1:24" ht="21" customHeight="1">
      <c r="A11" s="17"/>
      <c r="B11" s="393"/>
      <c r="C11" s="370"/>
      <c r="D11" s="371" t="s">
        <v>380</v>
      </c>
      <c r="E11" s="371"/>
      <c r="F11" s="372"/>
      <c r="G11" s="349" t="s">
        <v>50</v>
      </c>
      <c r="H11" s="349"/>
      <c r="I11" s="350" t="s">
        <v>376</v>
      </c>
      <c r="J11" s="351"/>
      <c r="K11" s="351"/>
      <c r="L11" s="352"/>
      <c r="M11" s="350" t="s">
        <v>431</v>
      </c>
      <c r="N11" s="351"/>
      <c r="O11" s="351"/>
      <c r="P11" s="352"/>
      <c r="Q11" s="350" t="s">
        <v>432</v>
      </c>
      <c r="R11" s="351"/>
      <c r="S11" s="351"/>
      <c r="T11" s="352"/>
      <c r="U11" s="350" t="s">
        <v>209</v>
      </c>
      <c r="V11" s="351"/>
      <c r="W11" s="351"/>
      <c r="X11" s="353"/>
    </row>
    <row r="12" spans="1:24" ht="21" customHeight="1">
      <c r="A12" s="17"/>
      <c r="B12" s="393"/>
      <c r="C12" s="370"/>
      <c r="D12" s="373"/>
      <c r="E12" s="373"/>
      <c r="F12" s="374"/>
      <c r="G12" s="349" t="s">
        <v>51</v>
      </c>
      <c r="H12" s="349"/>
      <c r="I12" s="350" t="s">
        <v>376</v>
      </c>
      <c r="J12" s="351"/>
      <c r="K12" s="351"/>
      <c r="L12" s="352"/>
      <c r="M12" s="350" t="s">
        <v>433</v>
      </c>
      <c r="N12" s="351"/>
      <c r="O12" s="351"/>
      <c r="P12" s="352"/>
      <c r="Q12" s="350" t="s">
        <v>208</v>
      </c>
      <c r="R12" s="351"/>
      <c r="S12" s="351"/>
      <c r="T12" s="352"/>
      <c r="U12" s="350" t="s">
        <v>376</v>
      </c>
      <c r="V12" s="351"/>
      <c r="W12" s="351"/>
      <c r="X12" s="353"/>
    </row>
    <row r="13" spans="1:24" ht="21" customHeight="1">
      <c r="A13" s="17"/>
      <c r="B13" s="393"/>
      <c r="C13" s="370"/>
      <c r="D13" s="345" t="s">
        <v>201</v>
      </c>
      <c r="E13" s="345"/>
      <c r="F13" s="346"/>
      <c r="G13" s="349" t="s">
        <v>50</v>
      </c>
      <c r="H13" s="349"/>
      <c r="I13" s="350" t="s">
        <v>434</v>
      </c>
      <c r="J13" s="351"/>
      <c r="K13" s="351"/>
      <c r="L13" s="352"/>
      <c r="M13" s="350" t="s">
        <v>435</v>
      </c>
      <c r="N13" s="351"/>
      <c r="O13" s="351"/>
      <c r="P13" s="352"/>
      <c r="Q13" s="350" t="s">
        <v>436</v>
      </c>
      <c r="R13" s="351"/>
      <c r="S13" s="351"/>
      <c r="T13" s="352"/>
      <c r="U13" s="350" t="s">
        <v>437</v>
      </c>
      <c r="V13" s="351"/>
      <c r="W13" s="351"/>
      <c r="X13" s="353"/>
    </row>
    <row r="14" spans="1:24" ht="21" customHeight="1">
      <c r="A14" s="17"/>
      <c r="B14" s="393"/>
      <c r="C14" s="422"/>
      <c r="D14" s="347"/>
      <c r="E14" s="347"/>
      <c r="F14" s="348"/>
      <c r="G14" s="349" t="s">
        <v>51</v>
      </c>
      <c r="H14" s="349"/>
      <c r="I14" s="350" t="s">
        <v>438</v>
      </c>
      <c r="J14" s="351"/>
      <c r="K14" s="351"/>
      <c r="L14" s="352"/>
      <c r="M14" s="350" t="s">
        <v>439</v>
      </c>
      <c r="N14" s="351"/>
      <c r="O14" s="351"/>
      <c r="P14" s="352"/>
      <c r="Q14" s="350" t="s">
        <v>211</v>
      </c>
      <c r="R14" s="351"/>
      <c r="S14" s="351"/>
      <c r="T14" s="352"/>
      <c r="U14" s="350" t="s">
        <v>376</v>
      </c>
      <c r="V14" s="351"/>
      <c r="W14" s="351"/>
      <c r="X14" s="353"/>
    </row>
    <row r="15" spans="1:24" ht="21" customHeight="1">
      <c r="A15" s="17"/>
      <c r="B15" s="393"/>
      <c r="C15" s="417" t="s">
        <v>324</v>
      </c>
      <c r="D15" s="375" t="s">
        <v>378</v>
      </c>
      <c r="E15" s="375"/>
      <c r="F15" s="376"/>
      <c r="G15" s="349" t="s">
        <v>50</v>
      </c>
      <c r="H15" s="349"/>
      <c r="I15" s="350" t="s">
        <v>376</v>
      </c>
      <c r="J15" s="351"/>
      <c r="K15" s="351"/>
      <c r="L15" s="352"/>
      <c r="M15" s="350" t="s">
        <v>217</v>
      </c>
      <c r="N15" s="351"/>
      <c r="O15" s="351"/>
      <c r="P15" s="352"/>
      <c r="Q15" s="350" t="s">
        <v>440</v>
      </c>
      <c r="R15" s="351"/>
      <c r="S15" s="351"/>
      <c r="T15" s="352"/>
      <c r="U15" s="350" t="s">
        <v>215</v>
      </c>
      <c r="V15" s="351"/>
      <c r="W15" s="351"/>
      <c r="X15" s="353"/>
    </row>
    <row r="16" spans="1:24" ht="21" customHeight="1">
      <c r="A16" s="17"/>
      <c r="B16" s="393"/>
      <c r="C16" s="418"/>
      <c r="D16" s="377"/>
      <c r="E16" s="377"/>
      <c r="F16" s="378"/>
      <c r="G16" s="349" t="s">
        <v>51</v>
      </c>
      <c r="H16" s="349"/>
      <c r="I16" s="350" t="s">
        <v>441</v>
      </c>
      <c r="J16" s="351"/>
      <c r="K16" s="351"/>
      <c r="L16" s="352"/>
      <c r="M16" s="350" t="s">
        <v>442</v>
      </c>
      <c r="N16" s="351"/>
      <c r="O16" s="351"/>
      <c r="P16" s="352"/>
      <c r="Q16" s="350" t="s">
        <v>443</v>
      </c>
      <c r="R16" s="351"/>
      <c r="S16" s="351"/>
      <c r="T16" s="352"/>
      <c r="U16" s="350" t="s">
        <v>376</v>
      </c>
      <c r="V16" s="351"/>
      <c r="W16" s="351"/>
      <c r="X16" s="353"/>
    </row>
    <row r="17" spans="1:24" ht="21" customHeight="1">
      <c r="A17" s="17"/>
      <c r="B17" s="393"/>
      <c r="C17" s="418"/>
      <c r="D17" s="371" t="s">
        <v>380</v>
      </c>
      <c r="E17" s="371"/>
      <c r="F17" s="372"/>
      <c r="G17" s="349" t="s">
        <v>50</v>
      </c>
      <c r="H17" s="349"/>
      <c r="I17" s="350" t="s">
        <v>376</v>
      </c>
      <c r="J17" s="351"/>
      <c r="K17" s="351"/>
      <c r="L17" s="352"/>
      <c r="M17" s="350" t="s">
        <v>386</v>
      </c>
      <c r="N17" s="351"/>
      <c r="O17" s="351"/>
      <c r="P17" s="352"/>
      <c r="Q17" s="350" t="s">
        <v>387</v>
      </c>
      <c r="R17" s="351"/>
      <c r="S17" s="351"/>
      <c r="T17" s="352"/>
      <c r="U17" s="350" t="s">
        <v>217</v>
      </c>
      <c r="V17" s="351"/>
      <c r="W17" s="351"/>
      <c r="X17" s="353"/>
    </row>
    <row r="18" spans="1:24" ht="21" customHeight="1">
      <c r="A18" s="17"/>
      <c r="B18" s="393"/>
      <c r="C18" s="418"/>
      <c r="D18" s="373"/>
      <c r="E18" s="373"/>
      <c r="F18" s="374"/>
      <c r="G18" s="349" t="s">
        <v>51</v>
      </c>
      <c r="H18" s="349"/>
      <c r="I18" s="350" t="s">
        <v>444</v>
      </c>
      <c r="J18" s="351"/>
      <c r="K18" s="351"/>
      <c r="L18" s="352"/>
      <c r="M18" s="350" t="s">
        <v>445</v>
      </c>
      <c r="N18" s="351"/>
      <c r="O18" s="351"/>
      <c r="P18" s="352"/>
      <c r="Q18" s="350" t="s">
        <v>446</v>
      </c>
      <c r="R18" s="351"/>
      <c r="S18" s="351"/>
      <c r="T18" s="352"/>
      <c r="U18" s="350" t="s">
        <v>376</v>
      </c>
      <c r="V18" s="351"/>
      <c r="W18" s="351"/>
      <c r="X18" s="353"/>
    </row>
    <row r="19" spans="1:24" ht="21" customHeight="1">
      <c r="A19" s="17"/>
      <c r="B19" s="393"/>
      <c r="C19" s="418"/>
      <c r="D19" s="345" t="s">
        <v>201</v>
      </c>
      <c r="E19" s="345"/>
      <c r="F19" s="346"/>
      <c r="G19" s="349" t="s">
        <v>50</v>
      </c>
      <c r="H19" s="349"/>
      <c r="I19" s="350" t="s">
        <v>447</v>
      </c>
      <c r="J19" s="351"/>
      <c r="K19" s="351"/>
      <c r="L19" s="352"/>
      <c r="M19" s="350" t="s">
        <v>448</v>
      </c>
      <c r="N19" s="351"/>
      <c r="O19" s="351"/>
      <c r="P19" s="352"/>
      <c r="Q19" s="350" t="s">
        <v>449</v>
      </c>
      <c r="R19" s="351"/>
      <c r="S19" s="351"/>
      <c r="T19" s="352"/>
      <c r="U19" s="350" t="s">
        <v>219</v>
      </c>
      <c r="V19" s="351"/>
      <c r="W19" s="351"/>
      <c r="X19" s="353"/>
    </row>
    <row r="20" spans="1:24" ht="21" customHeight="1">
      <c r="A20" s="17"/>
      <c r="B20" s="393"/>
      <c r="C20" s="423"/>
      <c r="D20" s="347"/>
      <c r="E20" s="347"/>
      <c r="F20" s="348"/>
      <c r="G20" s="349" t="s">
        <v>51</v>
      </c>
      <c r="H20" s="349"/>
      <c r="I20" s="350" t="s">
        <v>450</v>
      </c>
      <c r="J20" s="351"/>
      <c r="K20" s="351"/>
      <c r="L20" s="352"/>
      <c r="M20" s="350" t="s">
        <v>451</v>
      </c>
      <c r="N20" s="351"/>
      <c r="O20" s="351"/>
      <c r="P20" s="352"/>
      <c r="Q20" s="350" t="s">
        <v>218</v>
      </c>
      <c r="R20" s="351"/>
      <c r="S20" s="351"/>
      <c r="T20" s="352"/>
      <c r="U20" s="350" t="s">
        <v>376</v>
      </c>
      <c r="V20" s="351"/>
      <c r="W20" s="351"/>
      <c r="X20" s="353"/>
    </row>
    <row r="21" spans="1:24" ht="21" customHeight="1">
      <c r="A21" s="17"/>
      <c r="B21" s="393"/>
      <c r="C21" s="416" t="s">
        <v>452</v>
      </c>
      <c r="D21" s="375" t="s">
        <v>378</v>
      </c>
      <c r="E21" s="375"/>
      <c r="F21" s="376"/>
      <c r="G21" s="349" t="s">
        <v>50</v>
      </c>
      <c r="H21" s="349"/>
      <c r="I21" s="350" t="s">
        <v>376</v>
      </c>
      <c r="J21" s="351"/>
      <c r="K21" s="351"/>
      <c r="L21" s="352"/>
      <c r="M21" s="421">
        <v>0.6</v>
      </c>
      <c r="N21" s="351"/>
      <c r="O21" s="351"/>
      <c r="P21" s="352"/>
      <c r="Q21" s="421">
        <v>0.8</v>
      </c>
      <c r="R21" s="351"/>
      <c r="S21" s="351"/>
      <c r="T21" s="352"/>
      <c r="U21" s="421">
        <v>0.9</v>
      </c>
      <c r="V21" s="351"/>
      <c r="W21" s="351"/>
      <c r="X21" s="353"/>
    </row>
    <row r="22" spans="1:24" ht="21" customHeight="1">
      <c r="A22" s="17"/>
      <c r="B22" s="393"/>
      <c r="C22" s="370"/>
      <c r="D22" s="377"/>
      <c r="E22" s="377"/>
      <c r="F22" s="378"/>
      <c r="G22" s="349" t="s">
        <v>51</v>
      </c>
      <c r="H22" s="349"/>
      <c r="I22" s="350" t="s">
        <v>376</v>
      </c>
      <c r="J22" s="351"/>
      <c r="K22" s="351"/>
      <c r="L22" s="352"/>
      <c r="M22" s="421">
        <v>1</v>
      </c>
      <c r="N22" s="351"/>
      <c r="O22" s="351"/>
      <c r="P22" s="352"/>
      <c r="Q22" s="421">
        <v>1</v>
      </c>
      <c r="R22" s="351"/>
      <c r="S22" s="351"/>
      <c r="T22" s="352"/>
      <c r="U22" s="350" t="s">
        <v>376</v>
      </c>
      <c r="V22" s="351"/>
      <c r="W22" s="351"/>
      <c r="X22" s="353"/>
    </row>
    <row r="23" spans="1:24" ht="21" customHeight="1">
      <c r="A23" s="17"/>
      <c r="B23" s="393"/>
      <c r="C23" s="370"/>
      <c r="D23" s="371" t="s">
        <v>380</v>
      </c>
      <c r="E23" s="371"/>
      <c r="F23" s="372"/>
      <c r="G23" s="349" t="s">
        <v>50</v>
      </c>
      <c r="H23" s="349"/>
      <c r="I23" s="350" t="s">
        <v>376</v>
      </c>
      <c r="J23" s="351"/>
      <c r="K23" s="351"/>
      <c r="L23" s="352"/>
      <c r="M23" s="421">
        <v>0.6</v>
      </c>
      <c r="N23" s="351"/>
      <c r="O23" s="351"/>
      <c r="P23" s="352"/>
      <c r="Q23" s="421">
        <v>0.85</v>
      </c>
      <c r="R23" s="351"/>
      <c r="S23" s="351"/>
      <c r="T23" s="352"/>
      <c r="U23" s="421">
        <v>0.9</v>
      </c>
      <c r="V23" s="351"/>
      <c r="W23" s="351"/>
      <c r="X23" s="353"/>
    </row>
    <row r="24" spans="1:24" ht="21" customHeight="1">
      <c r="A24" s="17"/>
      <c r="B24" s="393"/>
      <c r="C24" s="370"/>
      <c r="D24" s="373"/>
      <c r="E24" s="373"/>
      <c r="F24" s="374"/>
      <c r="G24" s="349" t="s">
        <v>51</v>
      </c>
      <c r="H24" s="349"/>
      <c r="I24" s="350" t="s">
        <v>376</v>
      </c>
      <c r="J24" s="351"/>
      <c r="K24" s="351"/>
      <c r="L24" s="352"/>
      <c r="M24" s="421">
        <v>0.83099999999999996</v>
      </c>
      <c r="N24" s="351"/>
      <c r="O24" s="351"/>
      <c r="P24" s="352"/>
      <c r="Q24" s="421">
        <v>0.92820000000000003</v>
      </c>
      <c r="R24" s="351"/>
      <c r="S24" s="351"/>
      <c r="T24" s="352"/>
      <c r="U24" s="350" t="s">
        <v>376</v>
      </c>
      <c r="V24" s="351"/>
      <c r="W24" s="351"/>
      <c r="X24" s="353"/>
    </row>
    <row r="25" spans="1:24" ht="21" customHeight="1">
      <c r="A25" s="17"/>
      <c r="B25" s="393"/>
      <c r="C25" s="370"/>
      <c r="D25" s="345" t="s">
        <v>201</v>
      </c>
      <c r="E25" s="345"/>
      <c r="F25" s="346"/>
      <c r="G25" s="349" t="s">
        <v>50</v>
      </c>
      <c r="H25" s="349"/>
      <c r="I25" s="350" t="s">
        <v>376</v>
      </c>
      <c r="J25" s="351"/>
      <c r="K25" s="351"/>
      <c r="L25" s="352"/>
      <c r="M25" s="421">
        <v>0.86</v>
      </c>
      <c r="N25" s="351"/>
      <c r="O25" s="351"/>
      <c r="P25" s="352"/>
      <c r="Q25" s="421">
        <v>0.87</v>
      </c>
      <c r="R25" s="351"/>
      <c r="S25" s="351"/>
      <c r="T25" s="352"/>
      <c r="U25" s="421">
        <v>0.88</v>
      </c>
      <c r="V25" s="351"/>
      <c r="W25" s="351"/>
      <c r="X25" s="353"/>
    </row>
    <row r="26" spans="1:24" ht="21" customHeight="1">
      <c r="A26" s="17"/>
      <c r="B26" s="361"/>
      <c r="C26" s="422"/>
      <c r="D26" s="347"/>
      <c r="E26" s="347"/>
      <c r="F26" s="348"/>
      <c r="G26" s="349" t="s">
        <v>51</v>
      </c>
      <c r="H26" s="349"/>
      <c r="I26" s="421">
        <v>0.85799999999999998</v>
      </c>
      <c r="J26" s="351"/>
      <c r="K26" s="351"/>
      <c r="L26" s="352"/>
      <c r="M26" s="421">
        <v>0.80269999999999997</v>
      </c>
      <c r="N26" s="351"/>
      <c r="O26" s="351"/>
      <c r="P26" s="352"/>
      <c r="Q26" s="421">
        <v>0.86770000000000003</v>
      </c>
      <c r="R26" s="351"/>
      <c r="S26" s="351"/>
      <c r="T26" s="352"/>
      <c r="U26" s="350" t="s">
        <v>376</v>
      </c>
      <c r="V26" s="351"/>
      <c r="W26" s="351"/>
      <c r="X26" s="353"/>
    </row>
    <row r="27" spans="1:24" ht="38.25" customHeight="1">
      <c r="A27" s="17"/>
      <c r="B27" s="40" t="s">
        <v>29</v>
      </c>
      <c r="C27" s="357" t="s">
        <v>453</v>
      </c>
      <c r="D27" s="357"/>
      <c r="E27" s="357"/>
      <c r="F27" s="357"/>
      <c r="G27" s="357"/>
      <c r="H27" s="358"/>
      <c r="I27" s="357"/>
      <c r="J27" s="358"/>
      <c r="K27" s="358"/>
      <c r="L27" s="357"/>
      <c r="M27" s="357"/>
      <c r="N27" s="357"/>
      <c r="O27" s="357"/>
      <c r="P27" s="357"/>
      <c r="Q27" s="357"/>
      <c r="R27" s="357"/>
      <c r="S27" s="357"/>
      <c r="T27" s="357"/>
      <c r="U27" s="357"/>
      <c r="V27" s="357"/>
      <c r="W27" s="357"/>
      <c r="X27" s="359"/>
    </row>
    <row r="28" spans="1:24" ht="10.15" customHeight="1">
      <c r="A28" s="17"/>
      <c r="B28" s="360" t="s">
        <v>30</v>
      </c>
      <c r="C28" s="362" t="s">
        <v>454</v>
      </c>
      <c r="D28" s="363"/>
      <c r="E28" s="363"/>
      <c r="F28" s="363"/>
      <c r="G28" s="363"/>
      <c r="H28" s="363"/>
      <c r="I28" s="363"/>
      <c r="J28" s="363"/>
      <c r="K28" s="363"/>
      <c r="L28" s="363"/>
      <c r="M28" s="363"/>
      <c r="N28" s="363"/>
      <c r="O28" s="363"/>
      <c r="P28" s="363"/>
      <c r="Q28" s="363"/>
      <c r="R28" s="363"/>
      <c r="S28" s="363"/>
      <c r="T28" s="363"/>
      <c r="U28" s="363"/>
      <c r="V28" s="363"/>
      <c r="W28" s="363"/>
      <c r="X28" s="364"/>
    </row>
    <row r="29" spans="1:24" ht="150.75" customHeight="1">
      <c r="A29" s="17"/>
      <c r="B29" s="361"/>
      <c r="C29" s="365"/>
      <c r="D29" s="366"/>
      <c r="E29" s="366"/>
      <c r="F29" s="366"/>
      <c r="G29" s="366"/>
      <c r="H29" s="366"/>
      <c r="I29" s="366"/>
      <c r="J29" s="366"/>
      <c r="K29" s="366"/>
      <c r="L29" s="366"/>
      <c r="M29" s="366"/>
      <c r="N29" s="366"/>
      <c r="O29" s="366"/>
      <c r="P29" s="366"/>
      <c r="Q29" s="366"/>
      <c r="R29" s="366"/>
      <c r="S29" s="366"/>
      <c r="T29" s="366"/>
      <c r="U29" s="366"/>
      <c r="V29" s="366"/>
      <c r="W29" s="366"/>
      <c r="X29" s="367"/>
    </row>
    <row r="30" spans="1:24" ht="10.15" customHeight="1">
      <c r="A30" s="17"/>
      <c r="B30" s="368" t="s">
        <v>44</v>
      </c>
      <c r="C30" s="362" t="s">
        <v>349</v>
      </c>
      <c r="D30" s="363"/>
      <c r="E30" s="363"/>
      <c r="F30" s="363"/>
      <c r="G30" s="363"/>
      <c r="H30" s="363"/>
      <c r="I30" s="363"/>
      <c r="J30" s="363"/>
      <c r="K30" s="363"/>
      <c r="L30" s="363"/>
      <c r="M30" s="363"/>
      <c r="N30" s="363"/>
      <c r="O30" s="363"/>
      <c r="P30" s="363"/>
      <c r="Q30" s="363"/>
      <c r="R30" s="363"/>
      <c r="S30" s="363"/>
      <c r="T30" s="363"/>
      <c r="U30" s="363"/>
      <c r="V30" s="363"/>
      <c r="W30" s="363"/>
      <c r="X30" s="364"/>
    </row>
    <row r="31" spans="1:24" ht="66" customHeight="1">
      <c r="A31" s="17"/>
      <c r="B31" s="369"/>
      <c r="C31" s="365"/>
      <c r="D31" s="366"/>
      <c r="E31" s="366"/>
      <c r="F31" s="366"/>
      <c r="G31" s="366"/>
      <c r="H31" s="366"/>
      <c r="I31" s="366"/>
      <c r="J31" s="366"/>
      <c r="K31" s="366"/>
      <c r="L31" s="366"/>
      <c r="M31" s="366"/>
      <c r="N31" s="366"/>
      <c r="O31" s="366"/>
      <c r="P31" s="366"/>
      <c r="Q31" s="366"/>
      <c r="R31" s="366"/>
      <c r="S31" s="366"/>
      <c r="T31" s="366"/>
      <c r="U31" s="366"/>
      <c r="V31" s="366"/>
      <c r="W31" s="366"/>
      <c r="X31" s="367"/>
    </row>
    <row r="32" spans="1:24" ht="10.15" customHeight="1">
      <c r="A32" s="17"/>
      <c r="B32" s="368" t="s">
        <v>31</v>
      </c>
      <c r="C32" s="362" t="s">
        <v>455</v>
      </c>
      <c r="D32" s="363"/>
      <c r="E32" s="363"/>
      <c r="F32" s="363"/>
      <c r="G32" s="363"/>
      <c r="H32" s="363"/>
      <c r="I32" s="363"/>
      <c r="J32" s="363"/>
      <c r="K32" s="363"/>
      <c r="L32" s="363"/>
      <c r="M32" s="363"/>
      <c r="N32" s="363"/>
      <c r="O32" s="363"/>
      <c r="P32" s="363"/>
      <c r="Q32" s="363"/>
      <c r="R32" s="363"/>
      <c r="S32" s="363"/>
      <c r="T32" s="363"/>
      <c r="U32" s="363"/>
      <c r="V32" s="363"/>
      <c r="W32" s="363"/>
      <c r="X32" s="364"/>
    </row>
    <row r="33" spans="1:24" ht="48.75" customHeight="1">
      <c r="A33" s="17"/>
      <c r="B33" s="369"/>
      <c r="C33" s="365"/>
      <c r="D33" s="366"/>
      <c r="E33" s="366"/>
      <c r="F33" s="366"/>
      <c r="G33" s="366"/>
      <c r="H33" s="366"/>
      <c r="I33" s="366"/>
      <c r="J33" s="366"/>
      <c r="K33" s="366"/>
      <c r="L33" s="366"/>
      <c r="M33" s="366"/>
      <c r="N33" s="366"/>
      <c r="O33" s="366"/>
      <c r="P33" s="366"/>
      <c r="Q33" s="366"/>
      <c r="R33" s="366"/>
      <c r="S33" s="366"/>
      <c r="T33" s="366"/>
      <c r="U33" s="366"/>
      <c r="V33" s="366"/>
      <c r="W33" s="366"/>
      <c r="X33" s="367"/>
    </row>
    <row r="34" spans="1:24" ht="34.15" customHeight="1" thickBot="1">
      <c r="A34" s="17"/>
      <c r="B34" s="41" t="s">
        <v>32</v>
      </c>
      <c r="C34" s="354"/>
      <c r="D34" s="354"/>
      <c r="E34" s="354"/>
      <c r="F34" s="354"/>
      <c r="G34" s="354"/>
      <c r="H34" s="354"/>
      <c r="I34" s="354"/>
      <c r="J34" s="354"/>
      <c r="K34" s="354"/>
      <c r="L34" s="354"/>
      <c r="M34" s="354"/>
      <c r="N34" s="354"/>
      <c r="O34" s="354"/>
      <c r="P34" s="354"/>
      <c r="Q34" s="354"/>
      <c r="R34" s="354"/>
      <c r="S34" s="354"/>
      <c r="T34" s="354"/>
      <c r="U34" s="354"/>
      <c r="V34" s="354"/>
      <c r="W34" s="354"/>
      <c r="X34" s="355"/>
    </row>
    <row r="35" spans="1:24">
      <c r="B35" s="30" t="s">
        <v>45</v>
      </c>
      <c r="C35" s="25"/>
      <c r="D35" s="25"/>
      <c r="E35" s="25"/>
      <c r="F35" s="25"/>
      <c r="G35" s="25"/>
      <c r="H35" s="25"/>
      <c r="I35" s="25"/>
      <c r="J35" s="25"/>
      <c r="K35" s="25"/>
      <c r="L35" s="42"/>
      <c r="M35" s="42"/>
      <c r="N35" s="42"/>
      <c r="O35" s="42"/>
      <c r="P35" s="43"/>
      <c r="Q35" s="43"/>
      <c r="R35" s="43"/>
      <c r="S35" s="43"/>
      <c r="T35" s="43"/>
      <c r="U35" s="43"/>
      <c r="V35" s="43"/>
      <c r="W35" s="43"/>
      <c r="X35" s="43"/>
    </row>
    <row r="36" spans="1:24" ht="14.25" customHeight="1">
      <c r="A36" s="17"/>
      <c r="B36" s="356" t="s">
        <v>57</v>
      </c>
      <c r="C36" s="356"/>
      <c r="D36" s="356"/>
      <c r="E36" s="356"/>
      <c r="F36" s="356"/>
      <c r="G36" s="356"/>
      <c r="H36" s="356"/>
      <c r="I36" s="356"/>
      <c r="J36" s="356"/>
      <c r="K36" s="356"/>
      <c r="L36" s="356"/>
      <c r="M36" s="356"/>
      <c r="N36" s="356"/>
      <c r="O36" s="356"/>
      <c r="P36" s="356"/>
      <c r="Q36" s="356"/>
      <c r="R36" s="356"/>
      <c r="S36" s="356"/>
      <c r="T36" s="356"/>
      <c r="U36" s="356"/>
      <c r="V36" s="356"/>
      <c r="W36" s="356"/>
      <c r="X36" s="43"/>
    </row>
    <row r="37" spans="1:24" ht="14.25" customHeight="1">
      <c r="B37" s="356" t="s">
        <v>351</v>
      </c>
      <c r="C37" s="356"/>
      <c r="D37" s="356"/>
      <c r="E37" s="356"/>
      <c r="F37" s="356"/>
      <c r="G37" s="356"/>
      <c r="H37" s="356"/>
      <c r="I37" s="356"/>
      <c r="J37" s="356"/>
      <c r="K37" s="356"/>
      <c r="L37" s="356"/>
      <c r="M37" s="356"/>
      <c r="N37" s="356"/>
      <c r="O37" s="356"/>
      <c r="P37" s="356"/>
      <c r="Q37" s="356"/>
      <c r="R37" s="356"/>
      <c r="S37" s="356"/>
      <c r="T37" s="356"/>
      <c r="U37" s="356"/>
      <c r="V37" s="356"/>
      <c r="W37" s="356"/>
      <c r="X37" s="43"/>
    </row>
  </sheetData>
  <mergeCells count="126">
    <mergeCell ref="C6:X6"/>
    <mergeCell ref="C7:X7"/>
    <mergeCell ref="C8:H8"/>
    <mergeCell ref="I8:L8"/>
    <mergeCell ref="M8:P8"/>
    <mergeCell ref="Q8:T8"/>
    <mergeCell ref="U8:X8"/>
    <mergeCell ref="G9:H9"/>
    <mergeCell ref="B2:X2"/>
    <mergeCell ref="C3:Q3"/>
    <mergeCell ref="R3:S3"/>
    <mergeCell ref="T3:X3"/>
    <mergeCell ref="C4:X4"/>
    <mergeCell ref="C5:X5"/>
    <mergeCell ref="I9:L9"/>
    <mergeCell ref="M9:P9"/>
    <mergeCell ref="Q9:T9"/>
    <mergeCell ref="U9:X9"/>
    <mergeCell ref="G10:H10"/>
    <mergeCell ref="I10:L10"/>
    <mergeCell ref="M10:P10"/>
    <mergeCell ref="Q10:T10"/>
    <mergeCell ref="U10:X10"/>
    <mergeCell ref="U11:X11"/>
    <mergeCell ref="G12:H12"/>
    <mergeCell ref="I12:L12"/>
    <mergeCell ref="M12:P12"/>
    <mergeCell ref="Q12:T12"/>
    <mergeCell ref="U12:X12"/>
    <mergeCell ref="D11:F12"/>
    <mergeCell ref="G11:H11"/>
    <mergeCell ref="I11:L11"/>
    <mergeCell ref="M11:P11"/>
    <mergeCell ref="Q11:T11"/>
    <mergeCell ref="U13:X13"/>
    <mergeCell ref="G14:H14"/>
    <mergeCell ref="I14:L14"/>
    <mergeCell ref="M14:P14"/>
    <mergeCell ref="Q14:T14"/>
    <mergeCell ref="U14:X14"/>
    <mergeCell ref="D13:F14"/>
    <mergeCell ref="G13:H13"/>
    <mergeCell ref="I13:L13"/>
    <mergeCell ref="M13:P13"/>
    <mergeCell ref="Q13:T13"/>
    <mergeCell ref="U15:X15"/>
    <mergeCell ref="G16:H16"/>
    <mergeCell ref="I16:L16"/>
    <mergeCell ref="M16:P16"/>
    <mergeCell ref="Q16:T16"/>
    <mergeCell ref="U16:X16"/>
    <mergeCell ref="D15:F16"/>
    <mergeCell ref="G15:H15"/>
    <mergeCell ref="I15:L15"/>
    <mergeCell ref="M15:P15"/>
    <mergeCell ref="Q15:T15"/>
    <mergeCell ref="G17:H17"/>
    <mergeCell ref="I17:L17"/>
    <mergeCell ref="M17:P17"/>
    <mergeCell ref="Q17:T17"/>
    <mergeCell ref="U17:X17"/>
    <mergeCell ref="G18:H18"/>
    <mergeCell ref="I18:L18"/>
    <mergeCell ref="M18:P18"/>
    <mergeCell ref="Q18:T18"/>
    <mergeCell ref="U18:X18"/>
    <mergeCell ref="G19:H19"/>
    <mergeCell ref="I19:L19"/>
    <mergeCell ref="M19:P19"/>
    <mergeCell ref="Q19:T19"/>
    <mergeCell ref="U19:X19"/>
    <mergeCell ref="G20:H20"/>
    <mergeCell ref="I20:L20"/>
    <mergeCell ref="C34:X34"/>
    <mergeCell ref="C21:C26"/>
    <mergeCell ref="D25:F26"/>
    <mergeCell ref="Q23:T23"/>
    <mergeCell ref="U23:X23"/>
    <mergeCell ref="G24:H24"/>
    <mergeCell ref="I24:L24"/>
    <mergeCell ref="M24:P24"/>
    <mergeCell ref="Q24:T24"/>
    <mergeCell ref="U24:X24"/>
    <mergeCell ref="G22:H22"/>
    <mergeCell ref="I22:L22"/>
    <mergeCell ref="M22:P22"/>
    <mergeCell ref="D23:F24"/>
    <mergeCell ref="G23:H23"/>
    <mergeCell ref="I23:L23"/>
    <mergeCell ref="Q22:T22"/>
    <mergeCell ref="B37:W37"/>
    <mergeCell ref="U26:X26"/>
    <mergeCell ref="G25:H25"/>
    <mergeCell ref="I25:L25"/>
    <mergeCell ref="M25:P25"/>
    <mergeCell ref="Q25:T25"/>
    <mergeCell ref="U25:X25"/>
    <mergeCell ref="G26:H26"/>
    <mergeCell ref="I26:L26"/>
    <mergeCell ref="M26:P26"/>
    <mergeCell ref="Q26:T26"/>
    <mergeCell ref="C27:X27"/>
    <mergeCell ref="B28:B29"/>
    <mergeCell ref="C28:X29"/>
    <mergeCell ref="B30:B31"/>
    <mergeCell ref="C30:X31"/>
    <mergeCell ref="B32:B33"/>
    <mergeCell ref="C32:X33"/>
    <mergeCell ref="B8:B26"/>
    <mergeCell ref="C9:C14"/>
    <mergeCell ref="D9:F10"/>
    <mergeCell ref="C15:C20"/>
    <mergeCell ref="D17:F18"/>
    <mergeCell ref="D19:F20"/>
    <mergeCell ref="M23:P23"/>
    <mergeCell ref="M20:P20"/>
    <mergeCell ref="Q20:T20"/>
    <mergeCell ref="U20:X20"/>
    <mergeCell ref="D21:F22"/>
    <mergeCell ref="G21:H21"/>
    <mergeCell ref="I21:L21"/>
    <mergeCell ref="M21:P21"/>
    <mergeCell ref="B36:W36"/>
    <mergeCell ref="U22:X22"/>
    <mergeCell ref="Q21:T21"/>
    <mergeCell ref="U21:X21"/>
  </mergeCells>
  <phoneticPr fontId="2"/>
  <printOptions horizontalCentered="1"/>
  <pageMargins left="0.39370078740157483" right="0.39370078740157483" top="0.51181102362204722" bottom="0.43307086614173229" header="0.31496062992125984" footer="0.31496062992125984"/>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FBACF-6EE3-4144-95BE-9BA08796891B}">
  <sheetPr>
    <pageSetUpPr fitToPage="1"/>
  </sheetPr>
  <dimension ref="A1:X25"/>
  <sheetViews>
    <sheetView view="pageBreakPreview" topLeftCell="A7" zoomScaleNormal="70" zoomScaleSheetLayoutView="100" workbookViewId="0">
      <selection activeCell="Q12" sqref="Q12:T12"/>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264</v>
      </c>
      <c r="D3" s="385"/>
      <c r="E3" s="385"/>
      <c r="F3" s="385"/>
      <c r="G3" s="385"/>
      <c r="H3" s="385"/>
      <c r="I3" s="385"/>
      <c r="J3" s="385"/>
      <c r="K3" s="385"/>
      <c r="L3" s="385"/>
      <c r="M3" s="385"/>
      <c r="N3" s="385"/>
      <c r="O3" s="385"/>
      <c r="P3" s="385"/>
      <c r="Q3" s="386"/>
      <c r="R3" s="387" t="s">
        <v>23</v>
      </c>
      <c r="S3" s="388"/>
      <c r="T3" s="385">
        <v>9</v>
      </c>
      <c r="U3" s="385"/>
      <c r="V3" s="385"/>
      <c r="W3" s="385"/>
      <c r="X3" s="386"/>
    </row>
    <row r="4" spans="1:24" ht="30" customHeight="1">
      <c r="A4" s="17"/>
      <c r="B4" s="39" t="s">
        <v>24</v>
      </c>
      <c r="C4" s="389" t="s">
        <v>255</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456</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457</v>
      </c>
      <c r="D6" s="391"/>
      <c r="E6" s="391"/>
      <c r="F6" s="391"/>
      <c r="G6" s="391"/>
      <c r="H6" s="391"/>
      <c r="I6" s="391"/>
      <c r="J6" s="391"/>
      <c r="K6" s="391"/>
      <c r="L6" s="391"/>
      <c r="M6" s="391"/>
      <c r="N6" s="391"/>
      <c r="O6" s="391"/>
      <c r="P6" s="391"/>
      <c r="Q6" s="391"/>
      <c r="R6" s="391"/>
      <c r="S6" s="391"/>
      <c r="T6" s="391"/>
      <c r="U6" s="391"/>
      <c r="V6" s="391"/>
      <c r="W6" s="391"/>
      <c r="X6" s="392"/>
    </row>
    <row r="7" spans="1:24" ht="81.75" customHeight="1">
      <c r="A7" s="17"/>
      <c r="B7" s="40" t="s">
        <v>27</v>
      </c>
      <c r="C7" s="357" t="s">
        <v>458</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408" t="s">
        <v>459</v>
      </c>
      <c r="D9" s="371"/>
      <c r="E9" s="371"/>
      <c r="F9" s="372"/>
      <c r="G9" s="349" t="s">
        <v>50</v>
      </c>
      <c r="H9" s="349"/>
      <c r="I9" s="350" t="s">
        <v>460</v>
      </c>
      <c r="J9" s="351"/>
      <c r="K9" s="351"/>
      <c r="L9" s="352"/>
      <c r="M9" s="350" t="s">
        <v>461</v>
      </c>
      <c r="N9" s="351"/>
      <c r="O9" s="351"/>
      <c r="P9" s="352"/>
      <c r="Q9" s="350" t="s">
        <v>462</v>
      </c>
      <c r="R9" s="351"/>
      <c r="S9" s="351"/>
      <c r="T9" s="352"/>
      <c r="U9" s="350" t="s">
        <v>225</v>
      </c>
      <c r="V9" s="351"/>
      <c r="W9" s="351"/>
      <c r="X9" s="353"/>
    </row>
    <row r="10" spans="1:24" ht="21" customHeight="1">
      <c r="A10" s="17"/>
      <c r="B10" s="393"/>
      <c r="C10" s="409"/>
      <c r="D10" s="410"/>
      <c r="E10" s="410"/>
      <c r="F10" s="411"/>
      <c r="G10" s="349" t="s">
        <v>51</v>
      </c>
      <c r="H10" s="349"/>
      <c r="I10" s="350" t="s">
        <v>463</v>
      </c>
      <c r="J10" s="351"/>
      <c r="K10" s="351"/>
      <c r="L10" s="352"/>
      <c r="M10" s="350" t="s">
        <v>464</v>
      </c>
      <c r="N10" s="351"/>
      <c r="O10" s="351"/>
      <c r="P10" s="352"/>
      <c r="Q10" s="350" t="s">
        <v>224</v>
      </c>
      <c r="R10" s="351"/>
      <c r="S10" s="351"/>
      <c r="T10" s="352"/>
      <c r="U10" s="350" t="s">
        <v>465</v>
      </c>
      <c r="V10" s="351"/>
      <c r="W10" s="351"/>
      <c r="X10" s="353"/>
    </row>
    <row r="11" spans="1:24" ht="21" customHeight="1">
      <c r="A11" s="17"/>
      <c r="B11" s="393"/>
      <c r="C11" s="408" t="s">
        <v>466</v>
      </c>
      <c r="D11" s="371"/>
      <c r="E11" s="371"/>
      <c r="F11" s="372"/>
      <c r="G11" s="349" t="s">
        <v>50</v>
      </c>
      <c r="H11" s="349"/>
      <c r="I11" s="350" t="s">
        <v>467</v>
      </c>
      <c r="J11" s="351"/>
      <c r="K11" s="351"/>
      <c r="L11" s="352"/>
      <c r="M11" s="350" t="s">
        <v>468</v>
      </c>
      <c r="N11" s="351"/>
      <c r="O11" s="351"/>
      <c r="P11" s="352"/>
      <c r="Q11" s="350" t="s">
        <v>469</v>
      </c>
      <c r="R11" s="351"/>
      <c r="S11" s="351"/>
      <c r="T11" s="352"/>
      <c r="U11" s="350" t="s">
        <v>228</v>
      </c>
      <c r="V11" s="351"/>
      <c r="W11" s="351"/>
      <c r="X11" s="353"/>
    </row>
    <row r="12" spans="1:24" ht="21" customHeight="1">
      <c r="A12" s="17"/>
      <c r="B12" s="393"/>
      <c r="C12" s="412"/>
      <c r="D12" s="373"/>
      <c r="E12" s="373"/>
      <c r="F12" s="374"/>
      <c r="G12" s="349" t="s">
        <v>51</v>
      </c>
      <c r="H12" s="349"/>
      <c r="I12" s="350" t="s">
        <v>470</v>
      </c>
      <c r="J12" s="351"/>
      <c r="K12" s="351"/>
      <c r="L12" s="352"/>
      <c r="M12" s="350" t="s">
        <v>471</v>
      </c>
      <c r="N12" s="351"/>
      <c r="O12" s="351"/>
      <c r="P12" s="352"/>
      <c r="Q12" s="350" t="s">
        <v>227</v>
      </c>
      <c r="R12" s="351"/>
      <c r="S12" s="351"/>
      <c r="T12" s="352"/>
      <c r="U12" s="350" t="s">
        <v>465</v>
      </c>
      <c r="V12" s="351"/>
      <c r="W12" s="351"/>
      <c r="X12" s="353"/>
    </row>
    <row r="13" spans="1:24" ht="21" customHeight="1">
      <c r="A13" s="17"/>
      <c r="B13" s="393"/>
      <c r="C13" s="404" t="s">
        <v>472</v>
      </c>
      <c r="D13" s="405"/>
      <c r="E13" s="405"/>
      <c r="F13" s="406"/>
      <c r="G13" s="349" t="s">
        <v>50</v>
      </c>
      <c r="H13" s="349"/>
      <c r="I13" s="400">
        <v>0.20699999999999999</v>
      </c>
      <c r="J13" s="401"/>
      <c r="K13" s="401"/>
      <c r="L13" s="402"/>
      <c r="M13" s="400">
        <v>0.57999999999999996</v>
      </c>
      <c r="N13" s="401"/>
      <c r="O13" s="401"/>
      <c r="P13" s="402"/>
      <c r="Q13" s="400">
        <v>0.63900000000000001</v>
      </c>
      <c r="R13" s="401"/>
      <c r="S13" s="401"/>
      <c r="T13" s="402"/>
      <c r="U13" s="400">
        <v>0.64800000000000002</v>
      </c>
      <c r="V13" s="401"/>
      <c r="W13" s="401"/>
      <c r="X13" s="403"/>
    </row>
    <row r="14" spans="1:24" ht="21" customHeight="1">
      <c r="A14" s="17"/>
      <c r="B14" s="393"/>
      <c r="C14" s="407"/>
      <c r="D14" s="347"/>
      <c r="E14" s="347"/>
      <c r="F14" s="348"/>
      <c r="G14" s="349" t="s">
        <v>51</v>
      </c>
      <c r="H14" s="349"/>
      <c r="I14" s="400">
        <v>0.56799999999999995</v>
      </c>
      <c r="J14" s="401"/>
      <c r="K14" s="401"/>
      <c r="L14" s="402"/>
      <c r="M14" s="400">
        <v>0.72699999999999998</v>
      </c>
      <c r="N14" s="401"/>
      <c r="O14" s="401"/>
      <c r="P14" s="402"/>
      <c r="Q14" s="400">
        <v>0.61599999999999999</v>
      </c>
      <c r="R14" s="401"/>
      <c r="S14" s="401"/>
      <c r="T14" s="402"/>
      <c r="U14" s="350" t="s">
        <v>465</v>
      </c>
      <c r="V14" s="351"/>
      <c r="W14" s="351"/>
      <c r="X14" s="353"/>
    </row>
    <row r="15" spans="1:24" ht="38.25" customHeight="1">
      <c r="A15" s="17"/>
      <c r="B15" s="40" t="s">
        <v>29</v>
      </c>
      <c r="C15" s="357" t="s">
        <v>473</v>
      </c>
      <c r="D15" s="357"/>
      <c r="E15" s="357"/>
      <c r="F15" s="357"/>
      <c r="G15" s="357"/>
      <c r="H15" s="358"/>
      <c r="I15" s="357"/>
      <c r="J15" s="358"/>
      <c r="K15" s="358"/>
      <c r="L15" s="357"/>
      <c r="M15" s="357"/>
      <c r="N15" s="357"/>
      <c r="O15" s="357"/>
      <c r="P15" s="357"/>
      <c r="Q15" s="357"/>
      <c r="R15" s="357"/>
      <c r="S15" s="357"/>
      <c r="T15" s="357"/>
      <c r="U15" s="357"/>
      <c r="V15" s="357"/>
      <c r="W15" s="357"/>
      <c r="X15" s="359"/>
    </row>
    <row r="16" spans="1:24" ht="10.15" customHeight="1">
      <c r="A16" s="17"/>
      <c r="B16" s="360" t="s">
        <v>30</v>
      </c>
      <c r="C16" s="362" t="s">
        <v>474</v>
      </c>
      <c r="D16" s="363"/>
      <c r="E16" s="363"/>
      <c r="F16" s="363"/>
      <c r="G16" s="363"/>
      <c r="H16" s="363"/>
      <c r="I16" s="363"/>
      <c r="J16" s="363"/>
      <c r="K16" s="363"/>
      <c r="L16" s="363"/>
      <c r="M16" s="363"/>
      <c r="N16" s="363"/>
      <c r="O16" s="363"/>
      <c r="P16" s="363"/>
      <c r="Q16" s="363"/>
      <c r="R16" s="363"/>
      <c r="S16" s="363"/>
      <c r="T16" s="363"/>
      <c r="U16" s="363"/>
      <c r="V16" s="363"/>
      <c r="W16" s="363"/>
      <c r="X16" s="364"/>
    </row>
    <row r="17" spans="1:24" ht="208.5" customHeight="1">
      <c r="A17" s="17"/>
      <c r="B17" s="361"/>
      <c r="C17" s="365"/>
      <c r="D17" s="366"/>
      <c r="E17" s="366"/>
      <c r="F17" s="366"/>
      <c r="G17" s="366"/>
      <c r="H17" s="366"/>
      <c r="I17" s="366"/>
      <c r="J17" s="366"/>
      <c r="K17" s="366"/>
      <c r="L17" s="366"/>
      <c r="M17" s="366"/>
      <c r="N17" s="366"/>
      <c r="O17" s="366"/>
      <c r="P17" s="366"/>
      <c r="Q17" s="366"/>
      <c r="R17" s="366"/>
      <c r="S17" s="366"/>
      <c r="T17" s="366"/>
      <c r="U17" s="366"/>
      <c r="V17" s="366"/>
      <c r="W17" s="366"/>
      <c r="X17" s="367"/>
    </row>
    <row r="18" spans="1:24" ht="10.15" customHeight="1">
      <c r="A18" s="17"/>
      <c r="B18" s="368" t="s">
        <v>44</v>
      </c>
      <c r="C18" s="362" t="s">
        <v>487</v>
      </c>
      <c r="D18" s="363"/>
      <c r="E18" s="363"/>
      <c r="F18" s="363"/>
      <c r="G18" s="363"/>
      <c r="H18" s="363"/>
      <c r="I18" s="363"/>
      <c r="J18" s="363"/>
      <c r="K18" s="363"/>
      <c r="L18" s="363"/>
      <c r="M18" s="363"/>
      <c r="N18" s="363"/>
      <c r="O18" s="363"/>
      <c r="P18" s="363"/>
      <c r="Q18" s="363"/>
      <c r="R18" s="363"/>
      <c r="S18" s="363"/>
      <c r="T18" s="363"/>
      <c r="U18" s="363"/>
      <c r="V18" s="363"/>
      <c r="W18" s="363"/>
      <c r="X18" s="364"/>
    </row>
    <row r="19" spans="1:24" ht="66" customHeight="1">
      <c r="A19" s="17"/>
      <c r="B19" s="369"/>
      <c r="C19" s="365"/>
      <c r="D19" s="366"/>
      <c r="E19" s="366"/>
      <c r="F19" s="366"/>
      <c r="G19" s="366"/>
      <c r="H19" s="366"/>
      <c r="I19" s="366"/>
      <c r="J19" s="366"/>
      <c r="K19" s="366"/>
      <c r="L19" s="366"/>
      <c r="M19" s="366"/>
      <c r="N19" s="366"/>
      <c r="O19" s="366"/>
      <c r="P19" s="366"/>
      <c r="Q19" s="366"/>
      <c r="R19" s="366"/>
      <c r="S19" s="366"/>
      <c r="T19" s="366"/>
      <c r="U19" s="366"/>
      <c r="V19" s="366"/>
      <c r="W19" s="366"/>
      <c r="X19" s="367"/>
    </row>
    <row r="20" spans="1:24" ht="10.15" customHeight="1">
      <c r="A20" s="17"/>
      <c r="B20" s="368" t="s">
        <v>31</v>
      </c>
      <c r="C20" s="362" t="s">
        <v>475</v>
      </c>
      <c r="D20" s="363"/>
      <c r="E20" s="363"/>
      <c r="F20" s="363"/>
      <c r="G20" s="363"/>
      <c r="H20" s="363"/>
      <c r="I20" s="363"/>
      <c r="J20" s="363"/>
      <c r="K20" s="363"/>
      <c r="L20" s="363"/>
      <c r="M20" s="363"/>
      <c r="N20" s="363"/>
      <c r="O20" s="363"/>
      <c r="P20" s="363"/>
      <c r="Q20" s="363"/>
      <c r="R20" s="363"/>
      <c r="S20" s="363"/>
      <c r="T20" s="363"/>
      <c r="U20" s="363"/>
      <c r="V20" s="363"/>
      <c r="W20" s="363"/>
      <c r="X20" s="364"/>
    </row>
    <row r="21" spans="1:24" ht="48.75" customHeight="1">
      <c r="A21" s="17"/>
      <c r="B21" s="369"/>
      <c r="C21" s="365"/>
      <c r="D21" s="366"/>
      <c r="E21" s="366"/>
      <c r="F21" s="366"/>
      <c r="G21" s="366"/>
      <c r="H21" s="366"/>
      <c r="I21" s="366"/>
      <c r="J21" s="366"/>
      <c r="K21" s="366"/>
      <c r="L21" s="366"/>
      <c r="M21" s="366"/>
      <c r="N21" s="366"/>
      <c r="O21" s="366"/>
      <c r="P21" s="366"/>
      <c r="Q21" s="366"/>
      <c r="R21" s="366"/>
      <c r="S21" s="366"/>
      <c r="T21" s="366"/>
      <c r="U21" s="366"/>
      <c r="V21" s="366"/>
      <c r="W21" s="366"/>
      <c r="X21" s="367"/>
    </row>
    <row r="22" spans="1:24" ht="34.15" customHeight="1" thickBot="1">
      <c r="A22" s="17"/>
      <c r="B22" s="41" t="s">
        <v>32</v>
      </c>
      <c r="C22" s="354"/>
      <c r="D22" s="354"/>
      <c r="E22" s="354"/>
      <c r="F22" s="354"/>
      <c r="G22" s="354"/>
      <c r="H22" s="354"/>
      <c r="I22" s="354"/>
      <c r="J22" s="354"/>
      <c r="K22" s="354"/>
      <c r="L22" s="354"/>
      <c r="M22" s="354"/>
      <c r="N22" s="354"/>
      <c r="O22" s="354"/>
      <c r="P22" s="354"/>
      <c r="Q22" s="354"/>
      <c r="R22" s="354"/>
      <c r="S22" s="354"/>
      <c r="T22" s="354"/>
      <c r="U22" s="354"/>
      <c r="V22" s="354"/>
      <c r="W22" s="354"/>
      <c r="X22" s="355"/>
    </row>
    <row r="23" spans="1:24">
      <c r="B23" s="30" t="s">
        <v>45</v>
      </c>
      <c r="C23" s="25"/>
      <c r="D23" s="25"/>
      <c r="E23" s="25"/>
      <c r="F23" s="25"/>
      <c r="G23" s="25"/>
      <c r="H23" s="25"/>
      <c r="I23" s="25"/>
      <c r="J23" s="25"/>
      <c r="K23" s="25"/>
      <c r="L23" s="42"/>
      <c r="M23" s="42"/>
      <c r="N23" s="42"/>
      <c r="O23" s="42"/>
      <c r="P23" s="43"/>
      <c r="Q23" s="43"/>
      <c r="R23" s="43"/>
      <c r="S23" s="43"/>
      <c r="T23" s="43"/>
      <c r="U23" s="43"/>
      <c r="V23" s="43"/>
      <c r="W23" s="43"/>
      <c r="X23" s="43"/>
    </row>
    <row r="24" spans="1:24" ht="14.25" customHeight="1">
      <c r="A24" s="17"/>
      <c r="B24" s="356" t="s">
        <v>57</v>
      </c>
      <c r="C24" s="356"/>
      <c r="D24" s="356"/>
      <c r="E24" s="356"/>
      <c r="F24" s="356"/>
      <c r="G24" s="356"/>
      <c r="H24" s="356"/>
      <c r="I24" s="356"/>
      <c r="J24" s="356"/>
      <c r="K24" s="356"/>
      <c r="L24" s="356"/>
      <c r="M24" s="356"/>
      <c r="N24" s="356"/>
      <c r="O24" s="356"/>
      <c r="P24" s="356"/>
      <c r="Q24" s="356"/>
      <c r="R24" s="356"/>
      <c r="S24" s="356"/>
      <c r="T24" s="356"/>
      <c r="U24" s="356"/>
      <c r="V24" s="356"/>
      <c r="W24" s="356"/>
      <c r="X24" s="43"/>
    </row>
    <row r="25" spans="1:24" ht="14.25" customHeight="1">
      <c r="B25" s="356" t="s">
        <v>351</v>
      </c>
      <c r="C25" s="356"/>
      <c r="D25" s="356"/>
      <c r="E25" s="356"/>
      <c r="F25" s="356"/>
      <c r="G25" s="356"/>
      <c r="H25" s="356"/>
      <c r="I25" s="356"/>
      <c r="J25" s="356"/>
      <c r="K25" s="356"/>
      <c r="L25" s="356"/>
      <c r="M25" s="356"/>
      <c r="N25" s="356"/>
      <c r="O25" s="356"/>
      <c r="P25" s="356"/>
      <c r="Q25" s="356"/>
      <c r="R25" s="356"/>
      <c r="S25" s="356"/>
      <c r="T25" s="356"/>
      <c r="U25" s="356"/>
      <c r="V25" s="356"/>
      <c r="W25" s="356"/>
      <c r="X25" s="43"/>
    </row>
  </sheetData>
  <mergeCells count="57">
    <mergeCell ref="C9:F10"/>
    <mergeCell ref="G9:H9"/>
    <mergeCell ref="B2:X2"/>
    <mergeCell ref="C3:Q3"/>
    <mergeCell ref="R3:S3"/>
    <mergeCell ref="T3:X3"/>
    <mergeCell ref="C4:X4"/>
    <mergeCell ref="C5:X5"/>
    <mergeCell ref="C6:X6"/>
    <mergeCell ref="C7:X7"/>
    <mergeCell ref="C8:H8"/>
    <mergeCell ref="I8:L8"/>
    <mergeCell ref="M8:P8"/>
    <mergeCell ref="Q8:T8"/>
    <mergeCell ref="U8:X8"/>
    <mergeCell ref="I9:L9"/>
    <mergeCell ref="M9:P9"/>
    <mergeCell ref="Q9:T9"/>
    <mergeCell ref="U9:X9"/>
    <mergeCell ref="G10:H10"/>
    <mergeCell ref="I10:L10"/>
    <mergeCell ref="M10:P10"/>
    <mergeCell ref="Q10:T10"/>
    <mergeCell ref="U10:X10"/>
    <mergeCell ref="M13:P13"/>
    <mergeCell ref="Q13:T13"/>
    <mergeCell ref="U11:X11"/>
    <mergeCell ref="G12:H12"/>
    <mergeCell ref="I12:L12"/>
    <mergeCell ref="M12:P12"/>
    <mergeCell ref="Q12:T12"/>
    <mergeCell ref="U12:X12"/>
    <mergeCell ref="G11:H11"/>
    <mergeCell ref="I11:L11"/>
    <mergeCell ref="M11:P11"/>
    <mergeCell ref="Q11:T11"/>
    <mergeCell ref="B25:W25"/>
    <mergeCell ref="B8:B14"/>
    <mergeCell ref="C11:F12"/>
    <mergeCell ref="C13:F14"/>
    <mergeCell ref="C15:X15"/>
    <mergeCell ref="B16:B17"/>
    <mergeCell ref="C16:X17"/>
    <mergeCell ref="B18:B19"/>
    <mergeCell ref="U13:X13"/>
    <mergeCell ref="G14:H14"/>
    <mergeCell ref="I14:L14"/>
    <mergeCell ref="M14:P14"/>
    <mergeCell ref="Q14:T14"/>
    <mergeCell ref="U14:X14"/>
    <mergeCell ref="G13:H13"/>
    <mergeCell ref="I13:L13"/>
    <mergeCell ref="C18:X19"/>
    <mergeCell ref="B20:B21"/>
    <mergeCell ref="C20:X21"/>
    <mergeCell ref="C22:X22"/>
    <mergeCell ref="B24:W24"/>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23BB-0EF0-40A4-9588-0E1D8CD38F83}">
  <sheetPr>
    <pageSetUpPr fitToPage="1"/>
  </sheetPr>
  <dimension ref="A1:X27"/>
  <sheetViews>
    <sheetView view="pageBreakPreview" zoomScaleNormal="70" zoomScaleSheetLayoutView="100" workbookViewId="0">
      <selection activeCell="C17" sqref="C17:X17"/>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264</v>
      </c>
      <c r="D3" s="385"/>
      <c r="E3" s="385"/>
      <c r="F3" s="385"/>
      <c r="G3" s="385"/>
      <c r="H3" s="385"/>
      <c r="I3" s="385"/>
      <c r="J3" s="385"/>
      <c r="K3" s="385"/>
      <c r="L3" s="385"/>
      <c r="M3" s="385"/>
      <c r="N3" s="385"/>
      <c r="O3" s="385"/>
      <c r="P3" s="385"/>
      <c r="Q3" s="386"/>
      <c r="R3" s="387" t="s">
        <v>23</v>
      </c>
      <c r="S3" s="388"/>
      <c r="T3" s="385">
        <v>10</v>
      </c>
      <c r="U3" s="385"/>
      <c r="V3" s="385"/>
      <c r="W3" s="385"/>
      <c r="X3" s="386"/>
    </row>
    <row r="4" spans="1:24" ht="30" customHeight="1">
      <c r="A4" s="17"/>
      <c r="B4" s="39" t="s">
        <v>24</v>
      </c>
      <c r="C4" s="389" t="s">
        <v>500</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495</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512</v>
      </c>
      <c r="D6" s="391"/>
      <c r="E6" s="391"/>
      <c r="F6" s="391"/>
      <c r="G6" s="391"/>
      <c r="H6" s="391"/>
      <c r="I6" s="391"/>
      <c r="J6" s="391"/>
      <c r="K6" s="391"/>
      <c r="L6" s="391"/>
      <c r="M6" s="391"/>
      <c r="N6" s="391"/>
      <c r="O6" s="391"/>
      <c r="P6" s="391"/>
      <c r="Q6" s="391"/>
      <c r="R6" s="391"/>
      <c r="S6" s="391"/>
      <c r="T6" s="391"/>
      <c r="U6" s="391"/>
      <c r="V6" s="391"/>
      <c r="W6" s="391"/>
      <c r="X6" s="392"/>
    </row>
    <row r="7" spans="1:24" ht="91.5" customHeight="1">
      <c r="A7" s="17"/>
      <c r="B7" s="40" t="s">
        <v>27</v>
      </c>
      <c r="C7" s="357" t="s">
        <v>476</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106</v>
      </c>
      <c r="J8" s="397"/>
      <c r="K8" s="397"/>
      <c r="L8" s="398"/>
      <c r="M8" s="396" t="s">
        <v>107</v>
      </c>
      <c r="N8" s="397"/>
      <c r="O8" s="397"/>
      <c r="P8" s="398"/>
      <c r="Q8" s="396" t="s">
        <v>373</v>
      </c>
      <c r="R8" s="397"/>
      <c r="S8" s="397"/>
      <c r="T8" s="398"/>
      <c r="U8" s="396" t="s">
        <v>374</v>
      </c>
      <c r="V8" s="397"/>
      <c r="W8" s="397"/>
      <c r="X8" s="399"/>
    </row>
    <row r="9" spans="1:24" ht="21" customHeight="1">
      <c r="A9" s="17"/>
      <c r="B9" s="393"/>
      <c r="C9" s="408" t="s">
        <v>502</v>
      </c>
      <c r="D9" s="371"/>
      <c r="E9" s="371"/>
      <c r="F9" s="372"/>
      <c r="G9" s="349" t="s">
        <v>50</v>
      </c>
      <c r="H9" s="349"/>
      <c r="I9" s="350" t="s">
        <v>478</v>
      </c>
      <c r="J9" s="351"/>
      <c r="K9" s="351"/>
      <c r="L9" s="352"/>
      <c r="M9" s="350" t="s">
        <v>504</v>
      </c>
      <c r="N9" s="351"/>
      <c r="O9" s="351"/>
      <c r="P9" s="352"/>
      <c r="Q9" s="350" t="s">
        <v>506</v>
      </c>
      <c r="R9" s="351"/>
      <c r="S9" s="351"/>
      <c r="T9" s="352"/>
      <c r="U9" s="350" t="s">
        <v>505</v>
      </c>
      <c r="V9" s="351"/>
      <c r="W9" s="351"/>
      <c r="X9" s="353"/>
    </row>
    <row r="10" spans="1:24" ht="21" customHeight="1">
      <c r="A10" s="17"/>
      <c r="B10" s="393"/>
      <c r="C10" s="409"/>
      <c r="D10" s="410"/>
      <c r="E10" s="410"/>
      <c r="F10" s="411"/>
      <c r="G10" s="349" t="s">
        <v>51</v>
      </c>
      <c r="H10" s="349"/>
      <c r="I10" s="350" t="s">
        <v>503</v>
      </c>
      <c r="J10" s="351"/>
      <c r="K10" s="351"/>
      <c r="L10" s="352"/>
      <c r="M10" s="350" t="s">
        <v>478</v>
      </c>
      <c r="N10" s="351"/>
      <c r="O10" s="351"/>
      <c r="P10" s="352"/>
      <c r="Q10" s="350" t="s">
        <v>478</v>
      </c>
      <c r="R10" s="351"/>
      <c r="S10" s="351"/>
      <c r="T10" s="352"/>
      <c r="U10" s="350" t="s">
        <v>478</v>
      </c>
      <c r="V10" s="351"/>
      <c r="W10" s="351"/>
      <c r="X10" s="353"/>
    </row>
    <row r="11" spans="1:24" ht="21" customHeight="1">
      <c r="A11" s="17"/>
      <c r="B11" s="393"/>
      <c r="C11" s="408" t="s">
        <v>507</v>
      </c>
      <c r="D11" s="371"/>
      <c r="E11" s="371"/>
      <c r="F11" s="372"/>
      <c r="G11" s="349" t="s">
        <v>50</v>
      </c>
      <c r="H11" s="349"/>
      <c r="I11" s="350" t="s">
        <v>478</v>
      </c>
      <c r="J11" s="351"/>
      <c r="K11" s="351"/>
      <c r="L11" s="352"/>
      <c r="M11" s="400">
        <v>0.34599999999999997</v>
      </c>
      <c r="N11" s="401"/>
      <c r="O11" s="401"/>
      <c r="P11" s="402"/>
      <c r="Q11" s="400">
        <v>0.373</v>
      </c>
      <c r="R11" s="401"/>
      <c r="S11" s="401"/>
      <c r="T11" s="402"/>
      <c r="U11" s="400">
        <v>0.4</v>
      </c>
      <c r="V11" s="401"/>
      <c r="W11" s="401"/>
      <c r="X11" s="403"/>
    </row>
    <row r="12" spans="1:24" ht="21" customHeight="1">
      <c r="A12" s="17"/>
      <c r="B12" s="393"/>
      <c r="C12" s="409"/>
      <c r="D12" s="410"/>
      <c r="E12" s="410"/>
      <c r="F12" s="411"/>
      <c r="G12" s="349" t="s">
        <v>51</v>
      </c>
      <c r="H12" s="349"/>
      <c r="I12" s="400">
        <v>0.29799999999999999</v>
      </c>
      <c r="J12" s="401"/>
      <c r="K12" s="401"/>
      <c r="L12" s="402"/>
      <c r="M12" s="350" t="s">
        <v>478</v>
      </c>
      <c r="N12" s="351"/>
      <c r="O12" s="351"/>
      <c r="P12" s="352"/>
      <c r="Q12" s="350" t="s">
        <v>478</v>
      </c>
      <c r="R12" s="351"/>
      <c r="S12" s="351"/>
      <c r="T12" s="352"/>
      <c r="U12" s="350" t="s">
        <v>478</v>
      </c>
      <c r="V12" s="351"/>
      <c r="W12" s="351"/>
      <c r="X12" s="353"/>
    </row>
    <row r="13" spans="1:24" ht="21" customHeight="1">
      <c r="A13" s="17"/>
      <c r="B13" s="393"/>
      <c r="C13" s="408" t="s">
        <v>477</v>
      </c>
      <c r="D13" s="371"/>
      <c r="E13" s="371"/>
      <c r="F13" s="372"/>
      <c r="G13" s="349" t="s">
        <v>50</v>
      </c>
      <c r="H13" s="349"/>
      <c r="I13" s="350" t="s">
        <v>478</v>
      </c>
      <c r="J13" s="351"/>
      <c r="K13" s="351"/>
      <c r="L13" s="352"/>
      <c r="M13" s="350" t="s">
        <v>479</v>
      </c>
      <c r="N13" s="351"/>
      <c r="O13" s="351"/>
      <c r="P13" s="352"/>
      <c r="Q13" s="350" t="s">
        <v>480</v>
      </c>
      <c r="R13" s="351"/>
      <c r="S13" s="351"/>
      <c r="T13" s="352"/>
      <c r="U13" s="350" t="s">
        <v>232</v>
      </c>
      <c r="V13" s="351"/>
      <c r="W13" s="351"/>
      <c r="X13" s="353"/>
    </row>
    <row r="14" spans="1:24" ht="21" customHeight="1">
      <c r="A14" s="17"/>
      <c r="B14" s="393"/>
      <c r="C14" s="409"/>
      <c r="D14" s="410"/>
      <c r="E14" s="410"/>
      <c r="F14" s="411"/>
      <c r="G14" s="349" t="s">
        <v>51</v>
      </c>
      <c r="H14" s="349"/>
      <c r="I14" s="350" t="s">
        <v>231</v>
      </c>
      <c r="J14" s="351"/>
      <c r="K14" s="351"/>
      <c r="L14" s="352"/>
      <c r="M14" s="350" t="s">
        <v>478</v>
      </c>
      <c r="N14" s="351"/>
      <c r="O14" s="351"/>
      <c r="P14" s="352"/>
      <c r="Q14" s="350" t="s">
        <v>478</v>
      </c>
      <c r="R14" s="351"/>
      <c r="S14" s="351"/>
      <c r="T14" s="352"/>
      <c r="U14" s="350" t="s">
        <v>478</v>
      </c>
      <c r="V14" s="351"/>
      <c r="W14" s="351"/>
      <c r="X14" s="353"/>
    </row>
    <row r="15" spans="1:24" ht="21" customHeight="1">
      <c r="A15" s="17"/>
      <c r="B15" s="393"/>
      <c r="C15" s="408" t="s">
        <v>481</v>
      </c>
      <c r="D15" s="371"/>
      <c r="E15" s="371"/>
      <c r="F15" s="372"/>
      <c r="G15" s="349" t="s">
        <v>50</v>
      </c>
      <c r="H15" s="349"/>
      <c r="I15" s="350" t="s">
        <v>478</v>
      </c>
      <c r="J15" s="351"/>
      <c r="K15" s="351"/>
      <c r="L15" s="352"/>
      <c r="M15" s="350" t="s">
        <v>482</v>
      </c>
      <c r="N15" s="351"/>
      <c r="O15" s="351"/>
      <c r="P15" s="352"/>
      <c r="Q15" s="350" t="s">
        <v>483</v>
      </c>
      <c r="R15" s="351"/>
      <c r="S15" s="351"/>
      <c r="T15" s="352"/>
      <c r="U15" s="350" t="s">
        <v>235</v>
      </c>
      <c r="V15" s="351"/>
      <c r="W15" s="351"/>
      <c r="X15" s="353"/>
    </row>
    <row r="16" spans="1:24" ht="21" customHeight="1">
      <c r="A16" s="17"/>
      <c r="B16" s="393"/>
      <c r="C16" s="412"/>
      <c r="D16" s="373"/>
      <c r="E16" s="373"/>
      <c r="F16" s="374"/>
      <c r="G16" s="349" t="s">
        <v>51</v>
      </c>
      <c r="H16" s="349"/>
      <c r="I16" s="350" t="s">
        <v>234</v>
      </c>
      <c r="J16" s="351"/>
      <c r="K16" s="351"/>
      <c r="L16" s="352"/>
      <c r="M16" s="350" t="s">
        <v>478</v>
      </c>
      <c r="N16" s="351"/>
      <c r="O16" s="351"/>
      <c r="P16" s="352"/>
      <c r="Q16" s="350" t="s">
        <v>478</v>
      </c>
      <c r="R16" s="351"/>
      <c r="S16" s="351"/>
      <c r="T16" s="352"/>
      <c r="U16" s="350" t="s">
        <v>478</v>
      </c>
      <c r="V16" s="351"/>
      <c r="W16" s="351"/>
      <c r="X16" s="353"/>
    </row>
    <row r="17" spans="1:24" ht="38.25" customHeight="1">
      <c r="A17" s="17"/>
      <c r="B17" s="40" t="s">
        <v>29</v>
      </c>
      <c r="C17" s="357" t="s">
        <v>484</v>
      </c>
      <c r="D17" s="357"/>
      <c r="E17" s="357"/>
      <c r="F17" s="357"/>
      <c r="G17" s="357"/>
      <c r="H17" s="358"/>
      <c r="I17" s="357"/>
      <c r="J17" s="358"/>
      <c r="K17" s="358"/>
      <c r="L17" s="357"/>
      <c r="M17" s="357"/>
      <c r="N17" s="357"/>
      <c r="O17" s="357"/>
      <c r="P17" s="357"/>
      <c r="Q17" s="357"/>
      <c r="R17" s="357"/>
      <c r="S17" s="357"/>
      <c r="T17" s="357"/>
      <c r="U17" s="357"/>
      <c r="V17" s="357"/>
      <c r="W17" s="357"/>
      <c r="X17" s="359"/>
    </row>
    <row r="18" spans="1:24" ht="10.15" customHeight="1">
      <c r="A18" s="17"/>
      <c r="B18" s="360" t="s">
        <v>30</v>
      </c>
      <c r="C18" s="362" t="s">
        <v>489</v>
      </c>
      <c r="D18" s="363"/>
      <c r="E18" s="363"/>
      <c r="F18" s="363"/>
      <c r="G18" s="363"/>
      <c r="H18" s="363"/>
      <c r="I18" s="363"/>
      <c r="J18" s="363"/>
      <c r="K18" s="363"/>
      <c r="L18" s="363"/>
      <c r="M18" s="363"/>
      <c r="N18" s="363"/>
      <c r="O18" s="363"/>
      <c r="P18" s="363"/>
      <c r="Q18" s="363"/>
      <c r="R18" s="363"/>
      <c r="S18" s="363"/>
      <c r="T18" s="363"/>
      <c r="U18" s="363"/>
      <c r="V18" s="363"/>
      <c r="W18" s="363"/>
      <c r="X18" s="364"/>
    </row>
    <row r="19" spans="1:24" ht="208.5" customHeight="1">
      <c r="A19" s="17"/>
      <c r="B19" s="361"/>
      <c r="C19" s="365"/>
      <c r="D19" s="366"/>
      <c r="E19" s="366"/>
      <c r="F19" s="366"/>
      <c r="G19" s="366"/>
      <c r="H19" s="366"/>
      <c r="I19" s="366"/>
      <c r="J19" s="366"/>
      <c r="K19" s="366"/>
      <c r="L19" s="366"/>
      <c r="M19" s="366"/>
      <c r="N19" s="366"/>
      <c r="O19" s="366"/>
      <c r="P19" s="366"/>
      <c r="Q19" s="366"/>
      <c r="R19" s="366"/>
      <c r="S19" s="366"/>
      <c r="T19" s="366"/>
      <c r="U19" s="366"/>
      <c r="V19" s="366"/>
      <c r="W19" s="366"/>
      <c r="X19" s="367"/>
    </row>
    <row r="20" spans="1:24" ht="10.15" customHeight="1">
      <c r="A20" s="17"/>
      <c r="B20" s="368" t="s">
        <v>44</v>
      </c>
      <c r="C20" s="362" t="s">
        <v>488</v>
      </c>
      <c r="D20" s="363"/>
      <c r="E20" s="363"/>
      <c r="F20" s="363"/>
      <c r="G20" s="363"/>
      <c r="H20" s="363"/>
      <c r="I20" s="363"/>
      <c r="J20" s="363"/>
      <c r="K20" s="363"/>
      <c r="L20" s="363"/>
      <c r="M20" s="363"/>
      <c r="N20" s="363"/>
      <c r="O20" s="363"/>
      <c r="P20" s="363"/>
      <c r="Q20" s="363"/>
      <c r="R20" s="363"/>
      <c r="S20" s="363"/>
      <c r="T20" s="363"/>
      <c r="U20" s="363"/>
      <c r="V20" s="363"/>
      <c r="W20" s="363"/>
      <c r="X20" s="364"/>
    </row>
    <row r="21" spans="1:24" ht="66" customHeight="1">
      <c r="A21" s="17"/>
      <c r="B21" s="369"/>
      <c r="C21" s="365"/>
      <c r="D21" s="366"/>
      <c r="E21" s="366"/>
      <c r="F21" s="366"/>
      <c r="G21" s="366"/>
      <c r="H21" s="366"/>
      <c r="I21" s="366"/>
      <c r="J21" s="366"/>
      <c r="K21" s="366"/>
      <c r="L21" s="366"/>
      <c r="M21" s="366"/>
      <c r="N21" s="366"/>
      <c r="O21" s="366"/>
      <c r="P21" s="366"/>
      <c r="Q21" s="366"/>
      <c r="R21" s="366"/>
      <c r="S21" s="366"/>
      <c r="T21" s="366"/>
      <c r="U21" s="366"/>
      <c r="V21" s="366"/>
      <c r="W21" s="366"/>
      <c r="X21" s="367"/>
    </row>
    <row r="22" spans="1:24" ht="10.15" customHeight="1">
      <c r="A22" s="17"/>
      <c r="B22" s="368" t="s">
        <v>31</v>
      </c>
      <c r="C22" s="362" t="s">
        <v>485</v>
      </c>
      <c r="D22" s="363"/>
      <c r="E22" s="363"/>
      <c r="F22" s="363"/>
      <c r="G22" s="363"/>
      <c r="H22" s="363"/>
      <c r="I22" s="363"/>
      <c r="J22" s="363"/>
      <c r="K22" s="363"/>
      <c r="L22" s="363"/>
      <c r="M22" s="363"/>
      <c r="N22" s="363"/>
      <c r="O22" s="363"/>
      <c r="P22" s="363"/>
      <c r="Q22" s="363"/>
      <c r="R22" s="363"/>
      <c r="S22" s="363"/>
      <c r="T22" s="363"/>
      <c r="U22" s="363"/>
      <c r="V22" s="363"/>
      <c r="W22" s="363"/>
      <c r="X22" s="364"/>
    </row>
    <row r="23" spans="1:24" ht="48.75" customHeight="1">
      <c r="A23" s="17"/>
      <c r="B23" s="369"/>
      <c r="C23" s="365"/>
      <c r="D23" s="366"/>
      <c r="E23" s="366"/>
      <c r="F23" s="366"/>
      <c r="G23" s="366"/>
      <c r="H23" s="366"/>
      <c r="I23" s="366"/>
      <c r="J23" s="366"/>
      <c r="K23" s="366"/>
      <c r="L23" s="366"/>
      <c r="M23" s="366"/>
      <c r="N23" s="366"/>
      <c r="O23" s="366"/>
      <c r="P23" s="366"/>
      <c r="Q23" s="366"/>
      <c r="R23" s="366"/>
      <c r="S23" s="366"/>
      <c r="T23" s="366"/>
      <c r="U23" s="366"/>
      <c r="V23" s="366"/>
      <c r="W23" s="366"/>
      <c r="X23" s="367"/>
    </row>
    <row r="24" spans="1:24" ht="34.15" customHeight="1" thickBot="1">
      <c r="A24" s="17"/>
      <c r="B24" s="41" t="s">
        <v>32</v>
      </c>
      <c r="C24" s="354"/>
      <c r="D24" s="354"/>
      <c r="E24" s="354"/>
      <c r="F24" s="354"/>
      <c r="G24" s="354"/>
      <c r="H24" s="354"/>
      <c r="I24" s="354"/>
      <c r="J24" s="354"/>
      <c r="K24" s="354"/>
      <c r="L24" s="354"/>
      <c r="M24" s="354"/>
      <c r="N24" s="354"/>
      <c r="O24" s="354"/>
      <c r="P24" s="354"/>
      <c r="Q24" s="354"/>
      <c r="R24" s="354"/>
      <c r="S24" s="354"/>
      <c r="T24" s="354"/>
      <c r="U24" s="354"/>
      <c r="V24" s="354"/>
      <c r="W24" s="354"/>
      <c r="X24" s="355"/>
    </row>
    <row r="25" spans="1:24">
      <c r="B25" s="30" t="s">
        <v>45</v>
      </c>
      <c r="C25" s="25"/>
      <c r="D25" s="25"/>
      <c r="E25" s="25"/>
      <c r="F25" s="25"/>
      <c r="G25" s="25"/>
      <c r="H25" s="25"/>
      <c r="I25" s="25"/>
      <c r="J25" s="25"/>
      <c r="K25" s="25"/>
      <c r="L25" s="42"/>
      <c r="M25" s="42"/>
      <c r="N25" s="42"/>
      <c r="O25" s="42"/>
      <c r="P25" s="43"/>
      <c r="Q25" s="43"/>
      <c r="R25" s="43"/>
      <c r="S25" s="43"/>
      <c r="T25" s="43"/>
      <c r="U25" s="43"/>
      <c r="V25" s="43"/>
      <c r="W25" s="43"/>
      <c r="X25" s="43"/>
    </row>
    <row r="26" spans="1:24" ht="14.25" customHeight="1">
      <c r="A26" s="17"/>
      <c r="B26" s="356" t="s">
        <v>57</v>
      </c>
      <c r="C26" s="356"/>
      <c r="D26" s="356"/>
      <c r="E26" s="356"/>
      <c r="F26" s="356"/>
      <c r="G26" s="356"/>
      <c r="H26" s="356"/>
      <c r="I26" s="356"/>
      <c r="J26" s="356"/>
      <c r="K26" s="356"/>
      <c r="L26" s="356"/>
      <c r="M26" s="356"/>
      <c r="N26" s="356"/>
      <c r="O26" s="356"/>
      <c r="P26" s="356"/>
      <c r="Q26" s="356"/>
      <c r="R26" s="356"/>
      <c r="S26" s="356"/>
      <c r="T26" s="356"/>
      <c r="U26" s="356"/>
      <c r="V26" s="356"/>
      <c r="W26" s="356"/>
      <c r="X26" s="43"/>
    </row>
    <row r="27" spans="1:24" ht="14.25" customHeight="1">
      <c r="B27" s="356" t="s">
        <v>351</v>
      </c>
      <c r="C27" s="356"/>
      <c r="D27" s="356"/>
      <c r="E27" s="356"/>
      <c r="F27" s="356"/>
      <c r="G27" s="356"/>
      <c r="H27" s="356"/>
      <c r="I27" s="356"/>
      <c r="J27" s="356"/>
      <c r="K27" s="356"/>
      <c r="L27" s="356"/>
      <c r="M27" s="356"/>
      <c r="N27" s="356"/>
      <c r="O27" s="356"/>
      <c r="P27" s="356"/>
      <c r="Q27" s="356"/>
      <c r="R27" s="356"/>
      <c r="S27" s="356"/>
      <c r="T27" s="356"/>
      <c r="U27" s="356"/>
      <c r="V27" s="356"/>
      <c r="W27" s="356"/>
      <c r="X27" s="43"/>
    </row>
  </sheetData>
  <mergeCells count="68">
    <mergeCell ref="C5:X5"/>
    <mergeCell ref="B2:X2"/>
    <mergeCell ref="C3:Q3"/>
    <mergeCell ref="R3:S3"/>
    <mergeCell ref="T3:X3"/>
    <mergeCell ref="C4:X4"/>
    <mergeCell ref="C6:X6"/>
    <mergeCell ref="C7:X7"/>
    <mergeCell ref="C8:H8"/>
    <mergeCell ref="I8:L8"/>
    <mergeCell ref="M8:P8"/>
    <mergeCell ref="Q8:T8"/>
    <mergeCell ref="U8:X8"/>
    <mergeCell ref="B20:B21"/>
    <mergeCell ref="C20:X21"/>
    <mergeCell ref="U15:X15"/>
    <mergeCell ref="G16:H16"/>
    <mergeCell ref="I16:L16"/>
    <mergeCell ref="M16:P16"/>
    <mergeCell ref="Q16:T16"/>
    <mergeCell ref="U16:X16"/>
    <mergeCell ref="G15:H15"/>
    <mergeCell ref="I15:L15"/>
    <mergeCell ref="M15:P15"/>
    <mergeCell ref="Q15:T15"/>
    <mergeCell ref="B8:B16"/>
    <mergeCell ref="C15:F16"/>
    <mergeCell ref="C17:X17"/>
    <mergeCell ref="B18:B19"/>
    <mergeCell ref="C18:X19"/>
    <mergeCell ref="I13:L13"/>
    <mergeCell ref="M13:P13"/>
    <mergeCell ref="Q13:T13"/>
    <mergeCell ref="U13:X13"/>
    <mergeCell ref="G14:H14"/>
    <mergeCell ref="I14:L14"/>
    <mergeCell ref="M14:P14"/>
    <mergeCell ref="Q14:T14"/>
    <mergeCell ref="U14:X14"/>
    <mergeCell ref="C13:F14"/>
    <mergeCell ref="G13:H13"/>
    <mergeCell ref="B22:B23"/>
    <mergeCell ref="C22:X23"/>
    <mergeCell ref="C24:X24"/>
    <mergeCell ref="B26:W26"/>
    <mergeCell ref="B27:W27"/>
    <mergeCell ref="C9:F10"/>
    <mergeCell ref="G9:H9"/>
    <mergeCell ref="I9:L9"/>
    <mergeCell ref="M9:P9"/>
    <mergeCell ref="Q9:T9"/>
    <mergeCell ref="U9:X9"/>
    <mergeCell ref="G10:H10"/>
    <mergeCell ref="I10:L10"/>
    <mergeCell ref="M10:P10"/>
    <mergeCell ref="Q10:T10"/>
    <mergeCell ref="U10:X10"/>
    <mergeCell ref="C11:F12"/>
    <mergeCell ref="G11:H11"/>
    <mergeCell ref="I11:L11"/>
    <mergeCell ref="M11:P11"/>
    <mergeCell ref="Q11:T11"/>
    <mergeCell ref="U11:X11"/>
    <mergeCell ref="G12:H12"/>
    <mergeCell ref="I12:L12"/>
    <mergeCell ref="M12:P12"/>
    <mergeCell ref="Q12:T12"/>
    <mergeCell ref="U12:X12"/>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61"/>
  <sheetViews>
    <sheetView topLeftCell="A10" workbookViewId="0">
      <selection activeCell="F34" sqref="F34:F37"/>
    </sheetView>
  </sheetViews>
  <sheetFormatPr defaultColWidth="9" defaultRowHeight="13.5"/>
  <cols>
    <col min="1" max="1" width="1.25" style="46" customWidth="1"/>
    <col min="2" max="2" width="5.75" style="46" customWidth="1"/>
    <col min="3" max="3" width="21.625" style="46" customWidth="1"/>
    <col min="4" max="7" width="18.125" style="46" customWidth="1"/>
    <col min="8" max="16384" width="9" style="46"/>
  </cols>
  <sheetData>
    <row r="2" spans="2:7" ht="18" thickBot="1">
      <c r="B2" s="47" t="s">
        <v>80</v>
      </c>
    </row>
    <row r="3" spans="2:7" ht="15" customHeight="1">
      <c r="B3" s="237" t="s">
        <v>81</v>
      </c>
      <c r="C3" s="238" t="s">
        <v>82</v>
      </c>
      <c r="D3" s="238" t="s">
        <v>83</v>
      </c>
      <c r="E3" s="238" t="s">
        <v>84</v>
      </c>
      <c r="F3" s="48"/>
      <c r="G3" s="49"/>
    </row>
    <row r="4" spans="2:7">
      <c r="B4" s="220"/>
      <c r="C4" s="239"/>
      <c r="D4" s="239"/>
      <c r="E4" s="239"/>
      <c r="F4" s="50" t="s">
        <v>85</v>
      </c>
      <c r="G4" s="51" t="s">
        <v>86</v>
      </c>
    </row>
    <row r="5" spans="2:7" ht="20.100000000000001" customHeight="1">
      <c r="B5" s="220">
        <v>1</v>
      </c>
      <c r="C5" s="221" t="s">
        <v>139</v>
      </c>
      <c r="D5" s="240" t="s">
        <v>140</v>
      </c>
      <c r="E5" s="52" t="s">
        <v>141</v>
      </c>
      <c r="F5" s="137" t="s">
        <v>142</v>
      </c>
      <c r="G5" s="138" t="s">
        <v>143</v>
      </c>
    </row>
    <row r="6" spans="2:7" ht="20.100000000000001" customHeight="1">
      <c r="B6" s="220"/>
      <c r="C6" s="218"/>
      <c r="D6" s="241"/>
      <c r="E6" s="139" t="s">
        <v>144</v>
      </c>
      <c r="F6" s="140" t="s">
        <v>145</v>
      </c>
      <c r="G6" s="141" t="s">
        <v>146</v>
      </c>
    </row>
    <row r="7" spans="2:7" ht="20.100000000000001" customHeight="1">
      <c r="B7" s="220"/>
      <c r="C7" s="139"/>
      <c r="D7" s="139"/>
      <c r="E7" s="139" t="s">
        <v>147</v>
      </c>
      <c r="F7" s="140" t="s">
        <v>148</v>
      </c>
      <c r="G7" s="141" t="s">
        <v>146</v>
      </c>
    </row>
    <row r="8" spans="2:7" ht="20.100000000000001" customHeight="1">
      <c r="B8" s="220"/>
      <c r="C8" s="139"/>
      <c r="D8" s="139"/>
      <c r="E8" s="139" t="s">
        <v>149</v>
      </c>
      <c r="F8" s="140" t="s">
        <v>150</v>
      </c>
      <c r="G8" s="141" t="s">
        <v>151</v>
      </c>
    </row>
    <row r="9" spans="2:7" ht="20.100000000000001" customHeight="1">
      <c r="B9" s="220"/>
      <c r="C9" s="139"/>
      <c r="D9" s="139"/>
      <c r="E9" s="139" t="s">
        <v>152</v>
      </c>
      <c r="F9" s="140" t="s">
        <v>153</v>
      </c>
      <c r="G9" s="141" t="s">
        <v>154</v>
      </c>
    </row>
    <row r="10" spans="2:7">
      <c r="B10" s="220"/>
      <c r="C10" s="139"/>
      <c r="D10" s="139"/>
      <c r="E10" s="139" t="s">
        <v>144</v>
      </c>
      <c r="F10" s="140" t="s">
        <v>155</v>
      </c>
      <c r="G10" s="141" t="s">
        <v>156</v>
      </c>
    </row>
    <row r="11" spans="2:7">
      <c r="B11" s="220"/>
      <c r="C11" s="139"/>
      <c r="D11" s="139"/>
      <c r="E11" s="139" t="s">
        <v>147</v>
      </c>
      <c r="F11" s="140" t="s">
        <v>157</v>
      </c>
      <c r="G11" s="141" t="s">
        <v>158</v>
      </c>
    </row>
    <row r="12" spans="2:7">
      <c r="B12" s="220"/>
      <c r="C12" s="139"/>
      <c r="D12" s="139"/>
      <c r="E12" s="139" t="s">
        <v>149</v>
      </c>
      <c r="F12" s="140" t="s">
        <v>159</v>
      </c>
      <c r="G12" s="141" t="s">
        <v>160</v>
      </c>
    </row>
    <row r="13" spans="2:7">
      <c r="B13" s="220"/>
      <c r="C13" s="139"/>
      <c r="D13" s="139"/>
      <c r="E13" s="142" t="s">
        <v>161</v>
      </c>
      <c r="F13" s="140" t="s">
        <v>162</v>
      </c>
      <c r="G13" s="141" t="s">
        <v>162</v>
      </c>
    </row>
    <row r="14" spans="2:7">
      <c r="B14" s="220"/>
      <c r="C14" s="139"/>
      <c r="D14" s="139"/>
      <c r="E14" s="139" t="s">
        <v>144</v>
      </c>
      <c r="F14" s="140" t="s">
        <v>163</v>
      </c>
      <c r="G14" s="141" t="s">
        <v>164</v>
      </c>
    </row>
    <row r="15" spans="2:7">
      <c r="B15" s="220"/>
      <c r="C15" s="139"/>
      <c r="D15" s="139"/>
      <c r="E15" s="139" t="s">
        <v>147</v>
      </c>
      <c r="F15" s="140" t="s">
        <v>165</v>
      </c>
      <c r="G15" s="141" t="s">
        <v>166</v>
      </c>
    </row>
    <row r="16" spans="2:7">
      <c r="B16" s="220"/>
      <c r="C16" s="139"/>
      <c r="D16" s="139"/>
      <c r="E16" s="139" t="s">
        <v>149</v>
      </c>
      <c r="F16" s="140" t="s">
        <v>167</v>
      </c>
      <c r="G16" s="143" t="s">
        <v>168</v>
      </c>
    </row>
    <row r="17" spans="2:7">
      <c r="B17" s="220">
        <v>2</v>
      </c>
      <c r="C17" s="52" t="s">
        <v>169</v>
      </c>
      <c r="D17" s="144" t="s">
        <v>513</v>
      </c>
      <c r="E17" s="52" t="s">
        <v>141</v>
      </c>
      <c r="F17" s="137" t="s">
        <v>170</v>
      </c>
      <c r="G17" s="138" t="s">
        <v>171</v>
      </c>
    </row>
    <row r="18" spans="2:7">
      <c r="B18" s="220"/>
      <c r="C18" s="139"/>
      <c r="D18" s="139"/>
      <c r="E18" s="139" t="s">
        <v>152</v>
      </c>
      <c r="F18" s="140" t="s">
        <v>172</v>
      </c>
      <c r="G18" s="141" t="s">
        <v>173</v>
      </c>
    </row>
    <row r="19" spans="2:7">
      <c r="B19" s="220"/>
      <c r="C19" s="139"/>
      <c r="D19" s="139"/>
      <c r="E19" s="142" t="s">
        <v>161</v>
      </c>
      <c r="F19" s="140" t="s">
        <v>174</v>
      </c>
      <c r="G19" s="141" t="s">
        <v>175</v>
      </c>
    </row>
    <row r="20" spans="2:7">
      <c r="B20" s="220">
        <v>3</v>
      </c>
      <c r="C20" s="221" t="s">
        <v>176</v>
      </c>
      <c r="D20" s="52" t="s">
        <v>497</v>
      </c>
      <c r="E20" s="52"/>
      <c r="F20" s="52"/>
      <c r="G20" s="145" t="s">
        <v>177</v>
      </c>
    </row>
    <row r="21" spans="2:7">
      <c r="B21" s="220"/>
      <c r="C21" s="218"/>
      <c r="D21" s="139"/>
      <c r="E21" s="139" t="s">
        <v>178</v>
      </c>
      <c r="F21" s="140" t="s">
        <v>179</v>
      </c>
      <c r="G21" s="141" t="s">
        <v>180</v>
      </c>
    </row>
    <row r="22" spans="2:7">
      <c r="B22" s="220"/>
      <c r="C22" s="218"/>
      <c r="D22" s="139"/>
      <c r="E22" s="139" t="s">
        <v>181</v>
      </c>
      <c r="F22" s="140"/>
      <c r="G22" s="141"/>
    </row>
    <row r="23" spans="2:7">
      <c r="B23" s="220"/>
      <c r="C23" s="218"/>
      <c r="D23" s="139"/>
      <c r="E23" s="139" t="s">
        <v>182</v>
      </c>
      <c r="F23" s="140" t="s">
        <v>183</v>
      </c>
      <c r="G23" s="141" t="s">
        <v>184</v>
      </c>
    </row>
    <row r="24" spans="2:7">
      <c r="B24" s="220"/>
      <c r="C24" s="218"/>
      <c r="D24" s="139"/>
      <c r="E24" s="139" t="s">
        <v>185</v>
      </c>
      <c r="F24" s="140" t="s">
        <v>186</v>
      </c>
      <c r="G24" s="141" t="s">
        <v>187</v>
      </c>
    </row>
    <row r="25" spans="2:7">
      <c r="B25" s="220"/>
      <c r="C25" s="218"/>
      <c r="D25" s="139"/>
      <c r="E25" s="139" t="s">
        <v>188</v>
      </c>
      <c r="F25" s="140"/>
      <c r="G25" s="141"/>
    </row>
    <row r="26" spans="2:7">
      <c r="B26" s="220"/>
      <c r="C26" s="218"/>
      <c r="D26" s="139"/>
      <c r="E26" s="139" t="s">
        <v>182</v>
      </c>
      <c r="F26" s="140" t="s">
        <v>189</v>
      </c>
      <c r="G26" s="141" t="s">
        <v>190</v>
      </c>
    </row>
    <row r="27" spans="2:7">
      <c r="B27" s="220"/>
      <c r="C27" s="224"/>
      <c r="D27" s="139"/>
      <c r="E27" s="139" t="s">
        <v>185</v>
      </c>
      <c r="F27" s="140" t="s">
        <v>191</v>
      </c>
      <c r="G27" s="141" t="s">
        <v>192</v>
      </c>
    </row>
    <row r="28" spans="2:7">
      <c r="B28" s="220">
        <v>4</v>
      </c>
      <c r="C28" s="221" t="s">
        <v>193</v>
      </c>
      <c r="D28" s="230" t="s">
        <v>514</v>
      </c>
      <c r="E28" s="221" t="s">
        <v>141</v>
      </c>
      <c r="F28" s="228" t="s">
        <v>194</v>
      </c>
      <c r="G28" s="234" t="s">
        <v>195</v>
      </c>
    </row>
    <row r="29" spans="2:7">
      <c r="B29" s="220"/>
      <c r="C29" s="218"/>
      <c r="D29" s="231"/>
      <c r="E29" s="218"/>
      <c r="F29" s="233"/>
      <c r="G29" s="235"/>
    </row>
    <row r="30" spans="2:7">
      <c r="B30" s="220"/>
      <c r="C30" s="224"/>
      <c r="D30" s="232"/>
      <c r="E30" s="224"/>
      <c r="F30" s="229"/>
      <c r="G30" s="236"/>
    </row>
    <row r="31" spans="2:7">
      <c r="B31" s="220">
        <v>5</v>
      </c>
      <c r="C31" s="221" t="s">
        <v>196</v>
      </c>
      <c r="D31" s="230" t="s">
        <v>515</v>
      </c>
      <c r="E31" s="221" t="s">
        <v>141</v>
      </c>
      <c r="F31" s="228" t="s">
        <v>197</v>
      </c>
      <c r="G31" s="234" t="s">
        <v>198</v>
      </c>
    </row>
    <row r="32" spans="2:7">
      <c r="B32" s="220"/>
      <c r="C32" s="218"/>
      <c r="D32" s="231"/>
      <c r="E32" s="218"/>
      <c r="F32" s="233"/>
      <c r="G32" s="235"/>
    </row>
    <row r="33" spans="2:7">
      <c r="B33" s="220"/>
      <c r="C33" s="224"/>
      <c r="D33" s="232"/>
      <c r="E33" s="224"/>
      <c r="F33" s="229"/>
      <c r="G33" s="236"/>
    </row>
    <row r="34" spans="2:7">
      <c r="B34" s="220">
        <v>6</v>
      </c>
      <c r="C34" s="221" t="s">
        <v>199</v>
      </c>
      <c r="D34" s="230" t="s">
        <v>516</v>
      </c>
      <c r="E34" s="221" t="s">
        <v>141</v>
      </c>
      <c r="F34" s="228" t="s">
        <v>511</v>
      </c>
      <c r="G34" s="225" t="s">
        <v>195</v>
      </c>
    </row>
    <row r="35" spans="2:7">
      <c r="B35" s="220"/>
      <c r="C35" s="218"/>
      <c r="D35" s="231"/>
      <c r="E35" s="218"/>
      <c r="F35" s="233"/>
      <c r="G35" s="226"/>
    </row>
    <row r="36" spans="2:7">
      <c r="B36" s="220"/>
      <c r="C36" s="218"/>
      <c r="D36" s="231"/>
      <c r="E36" s="218"/>
      <c r="F36" s="233"/>
      <c r="G36" s="226"/>
    </row>
    <row r="37" spans="2:7">
      <c r="B37" s="220"/>
      <c r="C37" s="224"/>
      <c r="D37" s="232"/>
      <c r="E37" s="224"/>
      <c r="F37" s="229"/>
      <c r="G37" s="227"/>
    </row>
    <row r="38" spans="2:7">
      <c r="B38" s="220">
        <v>7</v>
      </c>
      <c r="C38" s="221" t="s">
        <v>201</v>
      </c>
      <c r="D38" s="221" t="s">
        <v>517</v>
      </c>
      <c r="E38" s="221" t="s">
        <v>141</v>
      </c>
      <c r="F38" s="228" t="s">
        <v>202</v>
      </c>
      <c r="G38" s="225" t="s">
        <v>203</v>
      </c>
    </row>
    <row r="39" spans="2:7">
      <c r="B39" s="220"/>
      <c r="C39" s="224"/>
      <c r="D39" s="224"/>
      <c r="E39" s="224"/>
      <c r="F39" s="229"/>
      <c r="G39" s="227"/>
    </row>
    <row r="40" spans="2:7">
      <c r="B40" s="220">
        <v>8</v>
      </c>
      <c r="C40" s="221" t="s">
        <v>204</v>
      </c>
      <c r="D40" s="221" t="s">
        <v>205</v>
      </c>
      <c r="E40" s="52" t="s">
        <v>206</v>
      </c>
      <c r="F40" s="52"/>
      <c r="G40" s="146"/>
    </row>
    <row r="41" spans="2:7">
      <c r="B41" s="220"/>
      <c r="C41" s="218"/>
      <c r="D41" s="218"/>
      <c r="E41" s="139" t="s">
        <v>182</v>
      </c>
      <c r="F41" s="140" t="s">
        <v>183</v>
      </c>
      <c r="G41" s="147" t="s">
        <v>207</v>
      </c>
    </row>
    <row r="42" spans="2:7">
      <c r="B42" s="220"/>
      <c r="C42" s="218"/>
      <c r="D42" s="218"/>
      <c r="E42" s="139" t="s">
        <v>185</v>
      </c>
      <c r="F42" s="140" t="s">
        <v>208</v>
      </c>
      <c r="G42" s="147" t="s">
        <v>209</v>
      </c>
    </row>
    <row r="43" spans="2:7">
      <c r="B43" s="220"/>
      <c r="C43" s="218"/>
      <c r="D43" s="218"/>
      <c r="E43" s="139" t="s">
        <v>210</v>
      </c>
      <c r="F43" s="140" t="s">
        <v>211</v>
      </c>
      <c r="G43" s="147" t="s">
        <v>212</v>
      </c>
    </row>
    <row r="44" spans="2:7">
      <c r="B44" s="220"/>
      <c r="C44" s="218"/>
      <c r="D44" s="218"/>
      <c r="E44" s="142" t="s">
        <v>213</v>
      </c>
      <c r="F44" s="139"/>
      <c r="G44" s="148"/>
    </row>
    <row r="45" spans="2:7">
      <c r="B45" s="220"/>
      <c r="C45" s="218"/>
      <c r="D45" s="218"/>
      <c r="E45" s="139" t="s">
        <v>182</v>
      </c>
      <c r="F45" s="140" t="s">
        <v>214</v>
      </c>
      <c r="G45" s="141" t="s">
        <v>215</v>
      </c>
    </row>
    <row r="46" spans="2:7">
      <c r="B46" s="220"/>
      <c r="C46" s="218"/>
      <c r="D46" s="218"/>
      <c r="E46" s="139" t="s">
        <v>185</v>
      </c>
      <c r="F46" s="140" t="s">
        <v>216</v>
      </c>
      <c r="G46" s="141" t="s">
        <v>217</v>
      </c>
    </row>
    <row r="47" spans="2:7">
      <c r="B47" s="220"/>
      <c r="C47" s="218"/>
      <c r="D47" s="218"/>
      <c r="E47" s="139" t="s">
        <v>210</v>
      </c>
      <c r="F47" s="140" t="s">
        <v>218</v>
      </c>
      <c r="G47" s="141" t="s">
        <v>219</v>
      </c>
    </row>
    <row r="48" spans="2:7">
      <c r="B48" s="220"/>
      <c r="C48" s="218"/>
      <c r="D48" s="218"/>
      <c r="E48" s="139" t="s">
        <v>220</v>
      </c>
      <c r="F48" s="139"/>
      <c r="G48" s="148"/>
    </row>
    <row r="49" spans="2:7">
      <c r="B49" s="220"/>
      <c r="C49" s="218"/>
      <c r="D49" s="218"/>
      <c r="E49" s="139" t="s">
        <v>182</v>
      </c>
      <c r="F49" s="149">
        <v>1</v>
      </c>
      <c r="G49" s="150">
        <v>0.9</v>
      </c>
    </row>
    <row r="50" spans="2:7">
      <c r="B50" s="220"/>
      <c r="C50" s="218"/>
      <c r="D50" s="218"/>
      <c r="E50" s="139" t="s">
        <v>185</v>
      </c>
      <c r="F50" s="149">
        <v>0.92820000000000003</v>
      </c>
      <c r="G50" s="150">
        <v>0.9</v>
      </c>
    </row>
    <row r="51" spans="2:7">
      <c r="B51" s="220"/>
      <c r="C51" s="218"/>
      <c r="D51" s="218"/>
      <c r="E51" s="139" t="s">
        <v>210</v>
      </c>
      <c r="F51" s="149">
        <v>0.86770000000000003</v>
      </c>
      <c r="G51" s="150">
        <v>0.88</v>
      </c>
    </row>
    <row r="52" spans="2:7">
      <c r="B52" s="222">
        <v>9</v>
      </c>
      <c r="C52" s="221" t="s">
        <v>221</v>
      </c>
      <c r="D52" s="221" t="s">
        <v>222</v>
      </c>
      <c r="E52" s="52" t="s">
        <v>223</v>
      </c>
      <c r="F52" s="137" t="s">
        <v>224</v>
      </c>
      <c r="G52" s="151" t="s">
        <v>225</v>
      </c>
    </row>
    <row r="53" spans="2:7">
      <c r="B53" s="216"/>
      <c r="C53" s="218"/>
      <c r="D53" s="218"/>
      <c r="E53" s="139" t="s">
        <v>226</v>
      </c>
      <c r="F53" s="140" t="s">
        <v>227</v>
      </c>
      <c r="G53" s="152" t="s">
        <v>228</v>
      </c>
    </row>
    <row r="54" spans="2:7">
      <c r="B54" s="223"/>
      <c r="C54" s="224"/>
      <c r="D54" s="224"/>
      <c r="E54" s="53" t="s">
        <v>229</v>
      </c>
      <c r="F54" s="153">
        <v>0.61599999999999999</v>
      </c>
      <c r="G54" s="154">
        <v>0.64800000000000002</v>
      </c>
    </row>
    <row r="55" spans="2:7">
      <c r="B55" s="216">
        <v>10</v>
      </c>
      <c r="C55" s="218" t="s">
        <v>221</v>
      </c>
      <c r="D55" s="218" t="s">
        <v>501</v>
      </c>
      <c r="E55" s="139"/>
      <c r="F55" s="140"/>
      <c r="G55" s="145" t="s">
        <v>177</v>
      </c>
    </row>
    <row r="56" spans="2:7">
      <c r="B56" s="216"/>
      <c r="C56" s="218"/>
      <c r="D56" s="218"/>
      <c r="E56" s="194" t="s">
        <v>508</v>
      </c>
      <c r="F56" s="195" t="s">
        <v>503</v>
      </c>
      <c r="G56" s="199" t="s">
        <v>510</v>
      </c>
    </row>
    <row r="57" spans="2:7">
      <c r="B57" s="216"/>
      <c r="C57" s="218"/>
      <c r="D57" s="218"/>
      <c r="E57" s="194" t="s">
        <v>509</v>
      </c>
      <c r="F57" s="201">
        <v>0.29799999999999999</v>
      </c>
      <c r="G57" s="200">
        <v>0.4</v>
      </c>
    </row>
    <row r="58" spans="2:7">
      <c r="B58" s="216"/>
      <c r="C58" s="218"/>
      <c r="D58" s="218"/>
      <c r="E58" s="139" t="s">
        <v>230</v>
      </c>
      <c r="F58" s="140" t="s">
        <v>231</v>
      </c>
      <c r="G58" s="152" t="s">
        <v>232</v>
      </c>
    </row>
    <row r="59" spans="2:7" ht="14.25" thickBot="1">
      <c r="B59" s="217"/>
      <c r="C59" s="219"/>
      <c r="D59" s="219"/>
      <c r="E59" s="54" t="s">
        <v>233</v>
      </c>
      <c r="F59" s="155" t="s">
        <v>234</v>
      </c>
      <c r="G59" s="156" t="s">
        <v>235</v>
      </c>
    </row>
    <row r="60" spans="2:7">
      <c r="B60" s="157" t="s">
        <v>236</v>
      </c>
    </row>
    <row r="61" spans="2:7">
      <c r="B61" s="157" t="s">
        <v>87</v>
      </c>
    </row>
  </sheetData>
  <mergeCells count="43">
    <mergeCell ref="B3:B4"/>
    <mergeCell ref="C3:C4"/>
    <mergeCell ref="D3:D4"/>
    <mergeCell ref="E3:E4"/>
    <mergeCell ref="B5:B16"/>
    <mergeCell ref="C5:C6"/>
    <mergeCell ref="D5:D6"/>
    <mergeCell ref="B17:B19"/>
    <mergeCell ref="B20:B27"/>
    <mergeCell ref="C20:C27"/>
    <mergeCell ref="B28:B30"/>
    <mergeCell ref="C28:C30"/>
    <mergeCell ref="D28:D30"/>
    <mergeCell ref="E28:E30"/>
    <mergeCell ref="F28:F30"/>
    <mergeCell ref="G28:G30"/>
    <mergeCell ref="B31:B33"/>
    <mergeCell ref="C31:C33"/>
    <mergeCell ref="D31:D33"/>
    <mergeCell ref="E31:E33"/>
    <mergeCell ref="F31:F33"/>
    <mergeCell ref="G31:G33"/>
    <mergeCell ref="G34:G37"/>
    <mergeCell ref="B38:B39"/>
    <mergeCell ref="C38:C39"/>
    <mergeCell ref="D38:D39"/>
    <mergeCell ref="E38:E39"/>
    <mergeCell ref="F38:F39"/>
    <mergeCell ref="G38:G39"/>
    <mergeCell ref="B34:B37"/>
    <mergeCell ref="C34:C37"/>
    <mergeCell ref="D34:D37"/>
    <mergeCell ref="E34:E37"/>
    <mergeCell ref="F34:F37"/>
    <mergeCell ref="B55:B59"/>
    <mergeCell ref="C55:C59"/>
    <mergeCell ref="D55:D59"/>
    <mergeCell ref="B40:B51"/>
    <mergeCell ref="C40:C51"/>
    <mergeCell ref="D40:D51"/>
    <mergeCell ref="B52:B54"/>
    <mergeCell ref="C52:C54"/>
    <mergeCell ref="D52:D54"/>
  </mergeCells>
  <phoneticPr fontId="2"/>
  <pageMargins left="0.7" right="0.7" top="0.75" bottom="0.75" header="0.3" footer="0.3"/>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8"/>
  <sheetViews>
    <sheetView zoomScale="130" zoomScaleNormal="130" workbookViewId="0">
      <selection activeCell="E15" sqref="E15"/>
    </sheetView>
  </sheetViews>
  <sheetFormatPr defaultColWidth="3.125" defaultRowHeight="18" customHeight="1"/>
  <cols>
    <col min="1" max="1" width="2" style="65" customWidth="1"/>
    <col min="2" max="2" width="4.875" style="65" customWidth="1"/>
    <col min="3" max="3" width="27.625" style="80" customWidth="1"/>
    <col min="4" max="4" width="4.625" style="80" customWidth="1"/>
    <col min="5" max="5" width="19" style="65" customWidth="1"/>
    <col min="6" max="6" width="27.625" style="65" customWidth="1"/>
    <col min="7" max="7" width="36.625" style="65" customWidth="1"/>
    <col min="8" max="8" width="2.875" style="65" customWidth="1"/>
    <col min="9" max="16384" width="3.125" style="65"/>
  </cols>
  <sheetData>
    <row r="1" spans="2:7" ht="11.25">
      <c r="C1" s="65"/>
      <c r="D1" s="65"/>
    </row>
    <row r="2" spans="2:7" ht="12">
      <c r="B2" s="64" t="s">
        <v>88</v>
      </c>
    </row>
    <row r="3" spans="2:7" ht="18" customHeight="1">
      <c r="B3" s="65" t="s">
        <v>490</v>
      </c>
    </row>
    <row r="4" spans="2:7" ht="18" customHeight="1">
      <c r="B4" s="65" t="s">
        <v>237</v>
      </c>
    </row>
    <row r="5" spans="2:7" ht="13.5" customHeight="1" thickBot="1">
      <c r="B5" s="64"/>
    </row>
    <row r="6" spans="2:7" ht="18.75" customHeight="1">
      <c r="B6" s="249" t="s">
        <v>55</v>
      </c>
      <c r="C6" s="252" t="s">
        <v>99</v>
      </c>
      <c r="D6" s="252" t="s">
        <v>100</v>
      </c>
      <c r="E6" s="242" t="s">
        <v>89</v>
      </c>
      <c r="F6" s="242" t="s">
        <v>101</v>
      </c>
      <c r="G6" s="245" t="s">
        <v>102</v>
      </c>
    </row>
    <row r="7" spans="2:7" ht="18.75" customHeight="1">
      <c r="B7" s="250"/>
      <c r="C7" s="253"/>
      <c r="D7" s="253"/>
      <c r="E7" s="243"/>
      <c r="F7" s="243"/>
      <c r="G7" s="246"/>
    </row>
    <row r="8" spans="2:7" ht="18.75" customHeight="1" thickBot="1">
      <c r="B8" s="251"/>
      <c r="C8" s="254"/>
      <c r="D8" s="254"/>
      <c r="E8" s="244"/>
      <c r="F8" s="244"/>
      <c r="G8" s="247"/>
    </row>
    <row r="9" spans="2:7" ht="34.5" customHeight="1">
      <c r="B9" s="158">
        <v>1</v>
      </c>
      <c r="C9" s="159" t="s">
        <v>238</v>
      </c>
      <c r="D9" s="160">
        <v>1</v>
      </c>
      <c r="E9" s="161">
        <v>19000</v>
      </c>
      <c r="F9" s="162" t="s">
        <v>239</v>
      </c>
      <c r="G9" s="163" t="s">
        <v>240</v>
      </c>
    </row>
    <row r="10" spans="2:7" ht="34.5" customHeight="1">
      <c r="B10" s="158">
        <v>2</v>
      </c>
      <c r="C10" s="164" t="s">
        <v>241</v>
      </c>
      <c r="D10" s="160">
        <v>1</v>
      </c>
      <c r="E10" s="161">
        <v>1000</v>
      </c>
      <c r="F10" s="162" t="s">
        <v>242</v>
      </c>
      <c r="G10" s="163" t="s">
        <v>243</v>
      </c>
    </row>
    <row r="11" spans="2:7" ht="34.5" customHeight="1">
      <c r="B11" s="158">
        <v>3</v>
      </c>
      <c r="C11" s="164" t="s">
        <v>497</v>
      </c>
      <c r="D11" s="160">
        <v>1</v>
      </c>
      <c r="E11" s="161">
        <v>10000</v>
      </c>
      <c r="F11" s="165" t="s">
        <v>244</v>
      </c>
      <c r="G11" s="163" t="s">
        <v>245</v>
      </c>
    </row>
    <row r="12" spans="2:7" ht="26.25" customHeight="1">
      <c r="B12" s="158">
        <v>4</v>
      </c>
      <c r="C12" s="164" t="s">
        <v>246</v>
      </c>
      <c r="D12" s="160">
        <v>1</v>
      </c>
      <c r="E12" s="161">
        <v>40000</v>
      </c>
      <c r="F12" s="162" t="s">
        <v>193</v>
      </c>
      <c r="G12" s="163" t="s">
        <v>247</v>
      </c>
    </row>
    <row r="13" spans="2:7" ht="26.25" customHeight="1">
      <c r="B13" s="158">
        <v>5</v>
      </c>
      <c r="C13" s="164" t="s">
        <v>248</v>
      </c>
      <c r="D13" s="160">
        <v>1</v>
      </c>
      <c r="E13" s="161">
        <v>35000</v>
      </c>
      <c r="F13" s="162" t="s">
        <v>196</v>
      </c>
      <c r="G13" s="163" t="s">
        <v>247</v>
      </c>
    </row>
    <row r="14" spans="2:7" ht="26.25" customHeight="1">
      <c r="B14" s="158">
        <v>6</v>
      </c>
      <c r="C14" s="164" t="s">
        <v>249</v>
      </c>
      <c r="D14" s="160">
        <v>1</v>
      </c>
      <c r="E14" s="161">
        <v>30000</v>
      </c>
      <c r="F14" s="162" t="s">
        <v>250</v>
      </c>
      <c r="G14" s="163" t="s">
        <v>247</v>
      </c>
    </row>
    <row r="15" spans="2:7" ht="26.25" customHeight="1">
      <c r="B15" s="158">
        <v>7</v>
      </c>
      <c r="C15" s="164" t="s">
        <v>251</v>
      </c>
      <c r="D15" s="160">
        <v>1</v>
      </c>
      <c r="E15" s="161">
        <v>20000</v>
      </c>
      <c r="F15" s="162" t="s">
        <v>201</v>
      </c>
      <c r="G15" s="163" t="s">
        <v>247</v>
      </c>
    </row>
    <row r="16" spans="2:7" ht="45" customHeight="1">
      <c r="B16" s="158">
        <v>8</v>
      </c>
      <c r="C16" s="164" t="s">
        <v>252</v>
      </c>
      <c r="D16" s="160">
        <v>1</v>
      </c>
      <c r="E16" s="166">
        <v>5000</v>
      </c>
      <c r="F16" s="162" t="s">
        <v>253</v>
      </c>
      <c r="G16" s="163" t="s">
        <v>254</v>
      </c>
    </row>
    <row r="17" spans="2:7" ht="34.5" customHeight="1">
      <c r="B17" s="167">
        <v>9</v>
      </c>
      <c r="C17" s="164" t="s">
        <v>255</v>
      </c>
      <c r="D17" s="168">
        <v>1</v>
      </c>
      <c r="E17" s="169">
        <v>1000</v>
      </c>
      <c r="F17" s="170" t="s">
        <v>256</v>
      </c>
      <c r="G17" s="171" t="s">
        <v>257</v>
      </c>
    </row>
    <row r="18" spans="2:7" ht="34.5" customHeight="1" thickBot="1">
      <c r="B18" s="172">
        <v>10</v>
      </c>
      <c r="C18" s="173" t="s">
        <v>500</v>
      </c>
      <c r="D18" s="174">
        <v>1</v>
      </c>
      <c r="E18" s="175">
        <v>2000</v>
      </c>
      <c r="F18" s="176" t="s">
        <v>496</v>
      </c>
      <c r="G18" s="177" t="s">
        <v>258</v>
      </c>
    </row>
    <row r="19" spans="2:7" ht="6" customHeight="1"/>
    <row r="20" spans="2:7" ht="72.95" customHeight="1">
      <c r="B20" s="255" t="s">
        <v>90</v>
      </c>
      <c r="C20" s="255"/>
      <c r="D20" s="255"/>
      <c r="E20" s="255"/>
      <c r="F20" s="255"/>
      <c r="G20" s="255"/>
    </row>
    <row r="21" spans="2:7" ht="11.25">
      <c r="B21" s="76"/>
      <c r="C21" s="76"/>
      <c r="D21" s="76"/>
      <c r="E21" s="76"/>
      <c r="F21" s="76"/>
      <c r="G21" s="76"/>
    </row>
    <row r="22" spans="2:7" s="78" customFormat="1" ht="10.5">
      <c r="B22" s="256"/>
      <c r="C22" s="256"/>
      <c r="D22" s="256"/>
      <c r="E22" s="256"/>
      <c r="F22" s="77"/>
      <c r="G22" s="77"/>
    </row>
    <row r="23" spans="2:7" s="78" customFormat="1" ht="10.5">
      <c r="B23" s="248"/>
      <c r="C23" s="248"/>
      <c r="D23" s="248"/>
      <c r="E23" s="248"/>
      <c r="F23" s="79"/>
      <c r="G23" s="79"/>
    </row>
    <row r="24" spans="2:7" s="78" customFormat="1" ht="10.5">
      <c r="B24" s="77"/>
      <c r="C24" s="79"/>
      <c r="D24" s="79"/>
      <c r="E24" s="79"/>
      <c r="F24" s="79"/>
      <c r="G24" s="79"/>
    </row>
    <row r="25" spans="2:7" s="78" customFormat="1" ht="10.5">
      <c r="B25" s="79"/>
      <c r="C25" s="79"/>
      <c r="D25" s="79"/>
      <c r="E25" s="79"/>
      <c r="F25" s="79"/>
      <c r="G25" s="79"/>
    </row>
    <row r="26" spans="2:7" s="78" customFormat="1" ht="10.5">
      <c r="B26" s="248"/>
      <c r="C26" s="248"/>
      <c r="D26" s="248"/>
      <c r="E26" s="248"/>
      <c r="F26" s="79"/>
      <c r="G26" s="79"/>
    </row>
    <row r="27" spans="2:7" s="78" customFormat="1" ht="10.5">
      <c r="B27" s="248"/>
      <c r="C27" s="248"/>
      <c r="D27" s="248"/>
      <c r="E27" s="248"/>
      <c r="F27" s="79"/>
      <c r="G27" s="79"/>
    </row>
    <row r="28" spans="2:7" s="78" customFormat="1" ht="10.5">
      <c r="B28" s="248"/>
      <c r="C28" s="248"/>
      <c r="D28" s="248"/>
      <c r="E28" s="248"/>
      <c r="F28" s="79"/>
      <c r="G28" s="79"/>
    </row>
  </sheetData>
  <mergeCells count="12">
    <mergeCell ref="F6:F8"/>
    <mergeCell ref="G6:G8"/>
    <mergeCell ref="B28:E28"/>
    <mergeCell ref="B6:B8"/>
    <mergeCell ref="C6:C8"/>
    <mergeCell ref="D6:D8"/>
    <mergeCell ref="E6:E8"/>
    <mergeCell ref="B20:G20"/>
    <mergeCell ref="B22:E22"/>
    <mergeCell ref="B23:E23"/>
    <mergeCell ref="B26:E26"/>
    <mergeCell ref="B27:E27"/>
  </mergeCells>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4"/>
  <sheetViews>
    <sheetView zoomScaleNormal="100" zoomScaleSheetLayoutView="100" workbookViewId="0">
      <selection activeCell="N11" sqref="N11"/>
    </sheetView>
  </sheetViews>
  <sheetFormatPr defaultColWidth="5" defaultRowHeight="30" customHeight="1"/>
  <cols>
    <col min="1" max="1" width="2" style="17" customWidth="1"/>
    <col min="2" max="2" width="3.25" style="17" customWidth="1"/>
    <col min="3" max="3" width="23.375" style="17" customWidth="1"/>
    <col min="4" max="4" width="12.5" style="17" customWidth="1"/>
    <col min="5" max="7" width="12.375" style="17" customWidth="1"/>
    <col min="8" max="16384" width="5" style="17"/>
  </cols>
  <sheetData>
    <row r="1" spans="1:16" ht="13.5" customHeight="1"/>
    <row r="2" spans="1:16" s="3" customFormat="1" ht="21.75" customHeight="1">
      <c r="A2" s="259" t="s">
        <v>103</v>
      </c>
      <c r="B2" s="259"/>
      <c r="C2" s="259"/>
      <c r="D2" s="259"/>
      <c r="E2" s="259"/>
      <c r="F2" s="259"/>
      <c r="G2" s="259"/>
      <c r="H2" s="27"/>
      <c r="I2" s="27"/>
      <c r="J2" s="27"/>
      <c r="K2" s="27"/>
      <c r="L2" s="27"/>
      <c r="M2" s="27"/>
      <c r="N2" s="27"/>
      <c r="O2" s="27"/>
      <c r="P2" s="27"/>
    </row>
    <row r="3" spans="1:16" s="3" customFormat="1" ht="9.75" customHeight="1">
      <c r="A3" s="18"/>
      <c r="B3" s="18"/>
      <c r="C3" s="19"/>
      <c r="D3" s="18"/>
      <c r="E3" s="18"/>
      <c r="F3" s="18"/>
      <c r="G3" s="18"/>
      <c r="H3" s="18"/>
      <c r="I3" s="18"/>
      <c r="J3" s="18"/>
      <c r="K3" s="18"/>
      <c r="L3" s="18"/>
      <c r="M3" s="18"/>
      <c r="N3" s="18"/>
      <c r="O3" s="18"/>
      <c r="P3" s="18"/>
    </row>
    <row r="4" spans="1:16" s="3" customFormat="1" ht="18" customHeight="1" thickBot="1">
      <c r="A4" s="4" t="s">
        <v>18</v>
      </c>
      <c r="C4" s="5"/>
    </row>
    <row r="5" spans="1:16" s="3" customFormat="1" ht="27.75" customHeight="1" thickBot="1">
      <c r="B5" s="260" t="s">
        <v>259</v>
      </c>
      <c r="C5" s="261"/>
      <c r="D5" s="262"/>
      <c r="E5" s="20"/>
      <c r="F5" s="20"/>
    </row>
    <row r="6" spans="1:16" ht="13.5" customHeight="1"/>
    <row r="7" spans="1:16" ht="18.75" customHeight="1">
      <c r="A7" s="4" t="s">
        <v>15</v>
      </c>
    </row>
    <row r="8" spans="1:16" ht="18.75" customHeight="1" thickBot="1">
      <c r="B8" s="4"/>
      <c r="G8" s="21" t="s">
        <v>16</v>
      </c>
    </row>
    <row r="9" spans="1:16" ht="26.25" customHeight="1">
      <c r="B9" s="263" t="s">
        <v>13</v>
      </c>
      <c r="C9" s="264"/>
      <c r="D9" s="263" t="s">
        <v>33</v>
      </c>
      <c r="E9" s="267"/>
      <c r="F9" s="267"/>
      <c r="G9" s="268" t="s">
        <v>17</v>
      </c>
    </row>
    <row r="10" spans="1:16" ht="33.75" customHeight="1" thickBot="1">
      <c r="B10" s="265"/>
      <c r="C10" s="266"/>
      <c r="D10" s="1"/>
      <c r="E10" s="28" t="s">
        <v>19</v>
      </c>
      <c r="F10" s="29" t="s">
        <v>20</v>
      </c>
      <c r="G10" s="269"/>
    </row>
    <row r="11" spans="1:16" ht="30" customHeight="1" thickBot="1">
      <c r="B11" s="257" t="s">
        <v>260</v>
      </c>
      <c r="C11" s="258"/>
      <c r="D11" s="178">
        <f>E11+F11</f>
        <v>45353000</v>
      </c>
      <c r="E11" s="179">
        <v>45353000</v>
      </c>
      <c r="F11" s="22"/>
      <c r="G11" s="180">
        <f>②活用方法!W20</f>
        <v>45353000</v>
      </c>
    </row>
    <row r="12" spans="1:16" ht="19.5" customHeight="1">
      <c r="B12" s="2" t="s">
        <v>36</v>
      </c>
    </row>
    <row r="13" spans="1:16" ht="19.5" customHeight="1"/>
    <row r="14" spans="1:16" ht="18" customHeight="1"/>
  </sheetData>
  <mergeCells count="6">
    <mergeCell ref="B11:C11"/>
    <mergeCell ref="A2:G2"/>
    <mergeCell ref="B5:D5"/>
    <mergeCell ref="B9:C10"/>
    <mergeCell ref="D9:F9"/>
    <mergeCell ref="G9:G10"/>
  </mergeCells>
  <phoneticPr fontId="2"/>
  <printOptions horizontalCentered="1"/>
  <pageMargins left="0.51181102362204722" right="0.51181102362204722" top="0.62992125984251968"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F994D-F008-4210-9EB2-6370598853C2}">
  <dimension ref="B1:AQ32"/>
  <sheetViews>
    <sheetView zoomScaleNormal="100" zoomScaleSheetLayoutView="100" workbookViewId="0">
      <selection activeCell="R15" sqref="R15"/>
    </sheetView>
  </sheetViews>
  <sheetFormatPr defaultColWidth="3.125" defaultRowHeight="18" customHeight="1"/>
  <cols>
    <col min="1" max="1" width="2" style="3" customWidth="1"/>
    <col min="2" max="2" width="3" style="3" customWidth="1"/>
    <col min="3" max="3" width="15.25" style="5" customWidth="1"/>
    <col min="4" max="4" width="3" style="5" customWidth="1"/>
    <col min="5" max="5" width="7.625" style="3" customWidth="1"/>
    <col min="6" max="21" width="5.125" style="3" customWidth="1"/>
    <col min="22" max="22" width="7.5" style="3" customWidth="1"/>
    <col min="23" max="23" width="13.75" style="3" customWidth="1"/>
    <col min="24" max="24" width="2" style="3" customWidth="1"/>
    <col min="25" max="25" width="2.875" style="3" customWidth="1"/>
    <col min="26" max="26" width="4.75" style="3" customWidth="1"/>
    <col min="27" max="27" width="9.75" style="3" customWidth="1"/>
    <col min="28" max="28" width="4.5" style="3" customWidth="1"/>
    <col min="29" max="29" width="6.75" style="3" customWidth="1"/>
    <col min="30" max="34" width="7.875" style="3" customWidth="1"/>
    <col min="35" max="35" width="8.625" style="3" customWidth="1"/>
    <col min="36" max="41" width="7.875" style="3" customWidth="1"/>
    <col min="42" max="42" width="7.125" style="3" customWidth="1"/>
    <col min="43" max="43" width="12.125" style="3" customWidth="1"/>
    <col min="44" max="16384" width="3.125" style="3"/>
  </cols>
  <sheetData>
    <row r="1" spans="2:43" ht="3.75" customHeight="1">
      <c r="C1" s="3"/>
      <c r="D1" s="3"/>
      <c r="I1" s="35"/>
      <c r="Q1" s="35"/>
      <c r="R1" s="35"/>
      <c r="S1" s="35"/>
      <c r="T1" s="35"/>
    </row>
    <row r="2" spans="2:43" ht="18" customHeight="1">
      <c r="B2" s="4" t="s">
        <v>12</v>
      </c>
      <c r="Y2" s="85"/>
      <c r="Z2" s="86" t="s">
        <v>109</v>
      </c>
      <c r="AA2" s="86" t="s">
        <v>110</v>
      </c>
      <c r="AB2" s="86"/>
      <c r="AC2" s="86"/>
      <c r="AD2" s="86"/>
      <c r="AE2" s="86"/>
      <c r="AF2" s="86"/>
      <c r="AG2" s="86"/>
      <c r="AH2" s="86"/>
      <c r="AI2" s="86"/>
      <c r="AJ2" s="86"/>
      <c r="AK2" s="86"/>
      <c r="AL2" s="24"/>
      <c r="AM2" s="24"/>
    </row>
    <row r="3" spans="2:43" ht="18.75" customHeight="1" thickBot="1">
      <c r="W3" s="3" t="s">
        <v>34</v>
      </c>
      <c r="Y3" s="85"/>
      <c r="Z3" s="86"/>
      <c r="AA3" s="86" t="s">
        <v>111</v>
      </c>
      <c r="AB3" s="86"/>
      <c r="AC3" s="86"/>
      <c r="AD3" s="86"/>
      <c r="AE3" s="86"/>
      <c r="AF3" s="86"/>
      <c r="AG3" s="86"/>
      <c r="AH3" s="86"/>
      <c r="AI3" s="86"/>
      <c r="AJ3" s="86"/>
      <c r="AK3" s="86"/>
      <c r="AL3" s="24"/>
      <c r="AM3" s="24"/>
    </row>
    <row r="4" spans="2:43" ht="21" customHeight="1" thickBot="1">
      <c r="B4" s="4"/>
      <c r="C4" s="36"/>
      <c r="W4" s="6" t="s">
        <v>261</v>
      </c>
      <c r="Y4" s="85"/>
    </row>
    <row r="5" spans="2:43" ht="10.5" customHeight="1" thickBot="1">
      <c r="B5" s="4"/>
      <c r="Y5" s="85"/>
    </row>
    <row r="6" spans="2:43" ht="23.25" customHeight="1">
      <c r="B6" s="314" t="s">
        <v>55</v>
      </c>
      <c r="C6" s="317" t="s">
        <v>37</v>
      </c>
      <c r="D6" s="317" t="s">
        <v>38</v>
      </c>
      <c r="E6" s="320" t="s">
        <v>35</v>
      </c>
      <c r="F6" s="321" t="s">
        <v>39</v>
      </c>
      <c r="G6" s="322"/>
      <c r="H6" s="322"/>
      <c r="I6" s="322"/>
      <c r="J6" s="322"/>
      <c r="K6" s="322"/>
      <c r="L6" s="322"/>
      <c r="M6" s="322"/>
      <c r="N6" s="322"/>
      <c r="O6" s="322"/>
      <c r="P6" s="322"/>
      <c r="Q6" s="322"/>
      <c r="R6" s="322"/>
      <c r="S6" s="322"/>
      <c r="T6" s="322"/>
      <c r="U6" s="322"/>
      <c r="V6" s="323"/>
      <c r="W6" s="324" t="s">
        <v>14</v>
      </c>
      <c r="Y6" s="85"/>
      <c r="Z6" s="277" t="s">
        <v>55</v>
      </c>
      <c r="AA6" s="280" t="s">
        <v>37</v>
      </c>
      <c r="AB6" s="280" t="s">
        <v>38</v>
      </c>
      <c r="AC6" s="283" t="s">
        <v>35</v>
      </c>
      <c r="AD6" s="286" t="s">
        <v>39</v>
      </c>
      <c r="AE6" s="287"/>
      <c r="AF6" s="287"/>
      <c r="AG6" s="287"/>
      <c r="AH6" s="287"/>
      <c r="AI6" s="287"/>
      <c r="AJ6" s="287"/>
      <c r="AK6" s="287"/>
      <c r="AL6" s="287"/>
      <c r="AM6" s="287"/>
      <c r="AN6" s="287"/>
      <c r="AO6" s="288"/>
    </row>
    <row r="7" spans="2:43" ht="21.75" customHeight="1">
      <c r="B7" s="315"/>
      <c r="C7" s="318"/>
      <c r="D7" s="318"/>
      <c r="E7" s="294"/>
      <c r="F7" s="289" t="s">
        <v>0</v>
      </c>
      <c r="G7" s="290"/>
      <c r="H7" s="290"/>
      <c r="I7" s="290"/>
      <c r="J7" s="290"/>
      <c r="K7" s="290"/>
      <c r="L7" s="291"/>
      <c r="M7" s="56"/>
      <c r="N7" s="57"/>
      <c r="O7" s="58"/>
      <c r="P7" s="57"/>
      <c r="Q7" s="292" t="s">
        <v>52</v>
      </c>
      <c r="R7" s="292"/>
      <c r="S7" s="292"/>
      <c r="T7" s="293"/>
      <c r="U7" s="57"/>
      <c r="V7" s="294" t="s">
        <v>40</v>
      </c>
      <c r="W7" s="325"/>
      <c r="Y7" s="85"/>
      <c r="Z7" s="278"/>
      <c r="AA7" s="281"/>
      <c r="AB7" s="281"/>
      <c r="AC7" s="284"/>
      <c r="AD7" s="289" t="s">
        <v>6</v>
      </c>
      <c r="AE7" s="290"/>
      <c r="AF7" s="290"/>
      <c r="AG7" s="290"/>
      <c r="AH7" s="290"/>
      <c r="AI7" s="295"/>
      <c r="AJ7" s="312" t="s">
        <v>112</v>
      </c>
      <c r="AK7" s="292"/>
      <c r="AL7" s="292"/>
      <c r="AM7" s="292"/>
      <c r="AN7" s="292"/>
      <c r="AO7" s="313"/>
    </row>
    <row r="8" spans="2:43" ht="11.1" customHeight="1">
      <c r="B8" s="315"/>
      <c r="C8" s="318"/>
      <c r="D8" s="318"/>
      <c r="E8" s="294"/>
      <c r="F8" s="327" t="s">
        <v>4</v>
      </c>
      <c r="G8" s="275" t="s">
        <v>5</v>
      </c>
      <c r="H8" s="275" t="s">
        <v>6</v>
      </c>
      <c r="I8" s="275" t="s">
        <v>7</v>
      </c>
      <c r="J8" s="275" t="s">
        <v>8</v>
      </c>
      <c r="K8" s="275" t="s">
        <v>9</v>
      </c>
      <c r="L8" s="275" t="s">
        <v>10</v>
      </c>
      <c r="M8" s="101"/>
      <c r="N8" s="102"/>
      <c r="O8" s="103"/>
      <c r="P8" s="102"/>
      <c r="Q8" s="275" t="s">
        <v>1</v>
      </c>
      <c r="R8" s="275" t="s">
        <v>2</v>
      </c>
      <c r="S8" s="275" t="s">
        <v>3</v>
      </c>
      <c r="T8" s="330" t="s">
        <v>54</v>
      </c>
      <c r="U8" s="102"/>
      <c r="V8" s="294"/>
      <c r="W8" s="325"/>
      <c r="Y8" s="85"/>
      <c r="Z8" s="278"/>
      <c r="AA8" s="281"/>
      <c r="AB8" s="281"/>
      <c r="AC8" s="284"/>
      <c r="AD8" s="327" t="s">
        <v>113</v>
      </c>
      <c r="AE8" s="332" t="s">
        <v>122</v>
      </c>
      <c r="AF8" s="333"/>
      <c r="AG8" s="289" t="s">
        <v>114</v>
      </c>
      <c r="AH8" s="291"/>
      <c r="AI8" s="296" t="s">
        <v>130</v>
      </c>
      <c r="AJ8" s="298" t="s">
        <v>113</v>
      </c>
      <c r="AK8" s="273" t="s">
        <v>115</v>
      </c>
      <c r="AL8" s="273" t="s">
        <v>116</v>
      </c>
      <c r="AM8" s="273" t="s">
        <v>117</v>
      </c>
      <c r="AN8" s="273" t="s">
        <v>118</v>
      </c>
      <c r="AO8" s="329" t="s">
        <v>119</v>
      </c>
      <c r="AP8" s="31" t="s">
        <v>128</v>
      </c>
      <c r="AQ8" s="31"/>
    </row>
    <row r="9" spans="2:43" ht="43.5" customHeight="1" thickBot="1">
      <c r="B9" s="316"/>
      <c r="C9" s="319"/>
      <c r="D9" s="319"/>
      <c r="E9" s="274"/>
      <c r="F9" s="328"/>
      <c r="G9" s="276"/>
      <c r="H9" s="276"/>
      <c r="I9" s="276"/>
      <c r="J9" s="276"/>
      <c r="K9" s="276"/>
      <c r="L9" s="276"/>
      <c r="M9" s="59" t="s">
        <v>91</v>
      </c>
      <c r="N9" s="60" t="s">
        <v>72</v>
      </c>
      <c r="O9" s="73" t="s">
        <v>73</v>
      </c>
      <c r="P9" s="61" t="s">
        <v>92</v>
      </c>
      <c r="Q9" s="276"/>
      <c r="R9" s="276"/>
      <c r="S9" s="276"/>
      <c r="T9" s="331"/>
      <c r="U9" s="61" t="s">
        <v>53</v>
      </c>
      <c r="V9" s="274"/>
      <c r="W9" s="326"/>
      <c r="Y9" s="85"/>
      <c r="Z9" s="279"/>
      <c r="AA9" s="282"/>
      <c r="AB9" s="282"/>
      <c r="AC9" s="285"/>
      <c r="AD9" s="328"/>
      <c r="AE9" s="124" t="s">
        <v>123</v>
      </c>
      <c r="AF9" s="124" t="s">
        <v>124</v>
      </c>
      <c r="AG9" s="87" t="s">
        <v>120</v>
      </c>
      <c r="AH9" s="87" t="s">
        <v>121</v>
      </c>
      <c r="AI9" s="297"/>
      <c r="AJ9" s="299"/>
      <c r="AK9" s="274"/>
      <c r="AL9" s="274"/>
      <c r="AM9" s="274"/>
      <c r="AN9" s="274"/>
      <c r="AO9" s="326"/>
      <c r="AP9" s="123" t="s">
        <v>129</v>
      </c>
      <c r="AQ9" s="123" t="s">
        <v>53</v>
      </c>
    </row>
    <row r="10" spans="2:43" ht="18" customHeight="1">
      <c r="B10" s="181">
        <v>1</v>
      </c>
      <c r="C10" s="159" t="s">
        <v>238</v>
      </c>
      <c r="D10" s="182">
        <v>1</v>
      </c>
      <c r="E10" s="183">
        <v>19000</v>
      </c>
      <c r="F10" s="184"/>
      <c r="G10" s="184"/>
      <c r="H10" s="184"/>
      <c r="I10" s="184"/>
      <c r="J10" s="185">
        <v>9700</v>
      </c>
      <c r="K10" s="184">
        <v>3000</v>
      </c>
      <c r="L10" s="184"/>
      <c r="M10" s="184"/>
      <c r="N10" s="184"/>
      <c r="O10" s="184"/>
      <c r="P10" s="184"/>
      <c r="Q10" s="184"/>
      <c r="R10" s="184"/>
      <c r="S10" s="184"/>
      <c r="T10" s="186"/>
      <c r="U10" s="184"/>
      <c r="V10" s="187">
        <f>SUM(F10:U10)</f>
        <v>12700</v>
      </c>
      <c r="W10" s="188">
        <f>ROUNDDOWN(E10*V10/10,0)</f>
        <v>24130000</v>
      </c>
      <c r="Y10" s="85"/>
      <c r="Z10" s="191">
        <f t="shared" ref="Z10:AC21" si="0">B10</f>
        <v>1</v>
      </c>
      <c r="AA10" s="192" t="str">
        <f t="shared" si="0"/>
        <v>新規需要米生産量確保支援</v>
      </c>
      <c r="AB10" s="192">
        <f t="shared" si="0"/>
        <v>1</v>
      </c>
      <c r="AC10" s="193">
        <f t="shared" si="0"/>
        <v>19000</v>
      </c>
      <c r="AD10" s="104">
        <f>SUM(AE10:AI10)</f>
        <v>0</v>
      </c>
      <c r="AE10" s="104"/>
      <c r="AF10" s="104"/>
      <c r="AG10" s="104"/>
      <c r="AH10" s="104"/>
      <c r="AI10" s="104"/>
      <c r="AJ10" s="105">
        <f>SUM(AK10:AO10)</f>
        <v>0</v>
      </c>
      <c r="AK10" s="104"/>
      <c r="AL10" s="104"/>
      <c r="AM10" s="106"/>
      <c r="AN10" s="104"/>
      <c r="AO10" s="91"/>
      <c r="AP10" s="16" t="b">
        <f>H10=AD10</f>
        <v>1</v>
      </c>
      <c r="AQ10" s="16" t="b">
        <f>U10=AJ10</f>
        <v>1</v>
      </c>
    </row>
    <row r="11" spans="2:43" ht="18" customHeight="1">
      <c r="B11" s="7">
        <v>2</v>
      </c>
      <c r="C11" s="164" t="s">
        <v>241</v>
      </c>
      <c r="D11" s="8">
        <v>1</v>
      </c>
      <c r="E11" s="9">
        <v>1000</v>
      </c>
      <c r="F11" s="10"/>
      <c r="G11" s="10"/>
      <c r="H11" s="10"/>
      <c r="I11" s="10"/>
      <c r="J11" s="9"/>
      <c r="K11" s="10"/>
      <c r="L11" s="10">
        <v>13200</v>
      </c>
      <c r="M11" s="10"/>
      <c r="N11" s="10"/>
      <c r="O11" s="10"/>
      <c r="P11" s="10"/>
      <c r="Q11" s="10"/>
      <c r="R11" s="10"/>
      <c r="S11" s="10"/>
      <c r="T11" s="33"/>
      <c r="U11" s="10"/>
      <c r="V11" s="189">
        <f>SUM(F11:U11)</f>
        <v>13200</v>
      </c>
      <c r="W11" s="190">
        <f>ROUNDDOWN(E11*V11/10,0)</f>
        <v>1320000</v>
      </c>
      <c r="Y11" s="85"/>
      <c r="Z11" s="116">
        <f t="shared" si="0"/>
        <v>2</v>
      </c>
      <c r="AA11" s="107" t="str">
        <f t="shared" si="0"/>
        <v>加工用米作付支援</v>
      </c>
      <c r="AB11" s="107">
        <f t="shared" si="0"/>
        <v>1</v>
      </c>
      <c r="AC11" s="108">
        <f t="shared" si="0"/>
        <v>1000</v>
      </c>
      <c r="AD11" s="95">
        <f t="shared" ref="AD11:AD21" si="1">SUM(AE11:AI11)</f>
        <v>0</v>
      </c>
      <c r="AE11" s="95"/>
      <c r="AF11" s="95"/>
      <c r="AG11" s="95"/>
      <c r="AH11" s="95"/>
      <c r="AI11" s="95"/>
      <c r="AJ11" s="100">
        <f t="shared" ref="AJ11:AJ21" si="2">SUM(AK11:AO11)</f>
        <v>0</v>
      </c>
      <c r="AK11" s="95"/>
      <c r="AL11" s="95"/>
      <c r="AM11" s="95"/>
      <c r="AN11" s="95"/>
      <c r="AO11" s="91"/>
      <c r="AP11" s="16" t="b">
        <f t="shared" ref="AP11:AP19" si="3">H11=AD11</f>
        <v>1</v>
      </c>
      <c r="AQ11" s="16" t="b">
        <f t="shared" ref="AQ11:AQ19" si="4">U11=AJ11</f>
        <v>1</v>
      </c>
    </row>
    <row r="12" spans="2:43" ht="18" customHeight="1">
      <c r="B12" s="7">
        <v>3</v>
      </c>
      <c r="C12" s="164" t="s">
        <v>498</v>
      </c>
      <c r="D12" s="8">
        <v>1</v>
      </c>
      <c r="E12" s="9">
        <v>10000</v>
      </c>
      <c r="F12" s="10"/>
      <c r="G12" s="10">
        <v>500</v>
      </c>
      <c r="H12" s="10"/>
      <c r="I12" s="10"/>
      <c r="J12" s="10"/>
      <c r="K12" s="10">
        <v>400</v>
      </c>
      <c r="L12" s="10"/>
      <c r="M12" s="10"/>
      <c r="N12" s="10"/>
      <c r="O12" s="10"/>
      <c r="P12" s="10"/>
      <c r="Q12" s="10">
        <v>400</v>
      </c>
      <c r="R12" s="10"/>
      <c r="S12" s="10"/>
      <c r="T12" s="33"/>
      <c r="U12" s="10"/>
      <c r="V12" s="88">
        <f>SUM(F12:U12)</f>
        <v>1300</v>
      </c>
      <c r="W12" s="190">
        <f>ROUNDDOWN(E12*V12/10,0)</f>
        <v>1300000</v>
      </c>
      <c r="Y12" s="85"/>
      <c r="Z12" s="92">
        <f t="shared" si="0"/>
        <v>3</v>
      </c>
      <c r="AA12" s="93" t="str">
        <f t="shared" si="0"/>
        <v>田畑輪換支援</v>
      </c>
      <c r="AB12" s="93">
        <f t="shared" si="0"/>
        <v>1</v>
      </c>
      <c r="AC12" s="94">
        <f t="shared" si="0"/>
        <v>10000</v>
      </c>
      <c r="AD12" s="95">
        <f t="shared" si="1"/>
        <v>0</v>
      </c>
      <c r="AE12" s="95"/>
      <c r="AF12" s="95"/>
      <c r="AG12" s="95"/>
      <c r="AH12" s="95"/>
      <c r="AI12" s="95"/>
      <c r="AJ12" s="100">
        <f t="shared" si="2"/>
        <v>0</v>
      </c>
      <c r="AK12" s="95"/>
      <c r="AL12" s="95"/>
      <c r="AM12" s="95"/>
      <c r="AN12" s="95"/>
      <c r="AO12" s="91"/>
      <c r="AP12" s="16" t="b">
        <f t="shared" si="3"/>
        <v>1</v>
      </c>
      <c r="AQ12" s="16" t="b">
        <f t="shared" si="4"/>
        <v>1</v>
      </c>
    </row>
    <row r="13" spans="2:43" ht="18" customHeight="1">
      <c r="B13" s="7">
        <v>4</v>
      </c>
      <c r="C13" s="164" t="s">
        <v>246</v>
      </c>
      <c r="D13" s="8">
        <v>1</v>
      </c>
      <c r="E13" s="9">
        <v>40000</v>
      </c>
      <c r="F13" s="10"/>
      <c r="G13" s="10"/>
      <c r="H13" s="10"/>
      <c r="I13" s="10"/>
      <c r="J13" s="10"/>
      <c r="K13" s="10"/>
      <c r="L13" s="10"/>
      <c r="M13" s="10"/>
      <c r="N13" s="10"/>
      <c r="O13" s="10"/>
      <c r="P13" s="10"/>
      <c r="Q13" s="10">
        <v>220</v>
      </c>
      <c r="R13" s="10"/>
      <c r="S13" s="10"/>
      <c r="T13" s="33"/>
      <c r="U13" s="10"/>
      <c r="V13" s="88">
        <f t="shared" ref="V13:V18" si="5">SUM(F13:U13)</f>
        <v>220</v>
      </c>
      <c r="W13" s="190">
        <f t="shared" ref="W13:W19" si="6">ROUNDDOWN(E13*V13/10,0)</f>
        <v>880000</v>
      </c>
      <c r="Y13" s="85"/>
      <c r="Z13" s="92">
        <f t="shared" si="0"/>
        <v>4</v>
      </c>
      <c r="AA13" s="93" t="str">
        <f t="shared" si="0"/>
        <v>高収益作物生産支援（重点振興野菜）</v>
      </c>
      <c r="AB13" s="93">
        <f t="shared" si="0"/>
        <v>1</v>
      </c>
      <c r="AC13" s="94">
        <f t="shared" si="0"/>
        <v>40000</v>
      </c>
      <c r="AD13" s="95">
        <f t="shared" si="1"/>
        <v>0</v>
      </c>
      <c r="AE13" s="95"/>
      <c r="AF13" s="95"/>
      <c r="AG13" s="95"/>
      <c r="AH13" s="95"/>
      <c r="AI13" s="95"/>
      <c r="AJ13" s="100">
        <f t="shared" si="2"/>
        <v>0</v>
      </c>
      <c r="AK13" s="95"/>
      <c r="AL13" s="95"/>
      <c r="AM13" s="95"/>
      <c r="AN13" s="95"/>
      <c r="AO13" s="91"/>
      <c r="AP13" s="16" t="b">
        <f t="shared" si="3"/>
        <v>1</v>
      </c>
      <c r="AQ13" s="16" t="b">
        <f t="shared" si="4"/>
        <v>1</v>
      </c>
    </row>
    <row r="14" spans="2:43" ht="18" customHeight="1">
      <c r="B14" s="7">
        <v>5</v>
      </c>
      <c r="C14" s="164" t="s">
        <v>248</v>
      </c>
      <c r="D14" s="8">
        <v>1</v>
      </c>
      <c r="E14" s="9">
        <v>35000</v>
      </c>
      <c r="F14" s="10"/>
      <c r="G14" s="10"/>
      <c r="H14" s="10"/>
      <c r="I14" s="10"/>
      <c r="J14" s="10"/>
      <c r="K14" s="10"/>
      <c r="L14" s="10"/>
      <c r="M14" s="10"/>
      <c r="N14" s="10"/>
      <c r="O14" s="10"/>
      <c r="P14" s="10"/>
      <c r="Q14" s="10">
        <v>1050</v>
      </c>
      <c r="R14" s="10"/>
      <c r="S14" s="10"/>
      <c r="T14" s="33"/>
      <c r="U14" s="10"/>
      <c r="V14" s="88">
        <f t="shared" si="5"/>
        <v>1050</v>
      </c>
      <c r="W14" s="190">
        <f t="shared" si="6"/>
        <v>3675000</v>
      </c>
      <c r="Y14" s="85"/>
      <c r="Z14" s="92">
        <f t="shared" si="0"/>
        <v>5</v>
      </c>
      <c r="AA14" s="93" t="str">
        <f t="shared" si="0"/>
        <v>高収益作物生産支援（振興野菜）</v>
      </c>
      <c r="AB14" s="93">
        <f t="shared" si="0"/>
        <v>1</v>
      </c>
      <c r="AC14" s="94">
        <f t="shared" si="0"/>
        <v>35000</v>
      </c>
      <c r="AD14" s="95">
        <f t="shared" si="1"/>
        <v>0</v>
      </c>
      <c r="AE14" s="95"/>
      <c r="AF14" s="95"/>
      <c r="AG14" s="95"/>
      <c r="AH14" s="95"/>
      <c r="AI14" s="95"/>
      <c r="AJ14" s="100">
        <f t="shared" si="2"/>
        <v>0</v>
      </c>
      <c r="AK14" s="95"/>
      <c r="AL14" s="95"/>
      <c r="AM14" s="95"/>
      <c r="AN14" s="95"/>
      <c r="AO14" s="91"/>
      <c r="AP14" s="16" t="b">
        <f t="shared" si="3"/>
        <v>1</v>
      </c>
      <c r="AQ14" s="16" t="b">
        <f t="shared" si="4"/>
        <v>1</v>
      </c>
    </row>
    <row r="15" spans="2:43" ht="18" customHeight="1">
      <c r="B15" s="7">
        <v>6</v>
      </c>
      <c r="C15" s="164" t="s">
        <v>249</v>
      </c>
      <c r="D15" s="8">
        <v>1</v>
      </c>
      <c r="E15" s="9">
        <v>30000</v>
      </c>
      <c r="F15" s="10"/>
      <c r="G15" s="10"/>
      <c r="H15" s="10"/>
      <c r="I15" s="10"/>
      <c r="J15" s="10"/>
      <c r="K15" s="10"/>
      <c r="L15" s="10"/>
      <c r="M15" s="10"/>
      <c r="N15" s="10"/>
      <c r="O15" s="10"/>
      <c r="P15" s="10"/>
      <c r="Q15" s="10">
        <v>190</v>
      </c>
      <c r="R15" s="10">
        <v>30</v>
      </c>
      <c r="S15" s="10">
        <v>40</v>
      </c>
      <c r="T15" s="33"/>
      <c r="U15" s="10"/>
      <c r="V15" s="88">
        <f t="shared" si="5"/>
        <v>260</v>
      </c>
      <c r="W15" s="190">
        <f t="shared" si="6"/>
        <v>780000</v>
      </c>
      <c r="Y15" s="85"/>
      <c r="Z15" s="92">
        <f t="shared" si="0"/>
        <v>6</v>
      </c>
      <c r="AA15" s="93" t="str">
        <f t="shared" si="0"/>
        <v>高収益作物生産支援（奨励野菜）</v>
      </c>
      <c r="AB15" s="93">
        <f t="shared" si="0"/>
        <v>1</v>
      </c>
      <c r="AC15" s="94">
        <f t="shared" si="0"/>
        <v>30000</v>
      </c>
      <c r="AD15" s="95">
        <f t="shared" si="1"/>
        <v>0</v>
      </c>
      <c r="AE15" s="95"/>
      <c r="AF15" s="95"/>
      <c r="AG15" s="95"/>
      <c r="AH15" s="95"/>
      <c r="AI15" s="95"/>
      <c r="AJ15" s="100">
        <f t="shared" si="2"/>
        <v>0</v>
      </c>
      <c r="AK15" s="95"/>
      <c r="AL15" s="95"/>
      <c r="AM15" s="95"/>
      <c r="AN15" s="95"/>
      <c r="AO15" s="91"/>
      <c r="AP15" s="16" t="b">
        <f t="shared" si="3"/>
        <v>1</v>
      </c>
      <c r="AQ15" s="16" t="b">
        <f t="shared" si="4"/>
        <v>1</v>
      </c>
    </row>
    <row r="16" spans="2:43" ht="18" customHeight="1">
      <c r="B16" s="7">
        <v>7</v>
      </c>
      <c r="C16" s="164" t="s">
        <v>251</v>
      </c>
      <c r="D16" s="8">
        <v>1</v>
      </c>
      <c r="E16" s="9">
        <v>20000</v>
      </c>
      <c r="F16" s="10"/>
      <c r="G16" s="10"/>
      <c r="H16" s="10"/>
      <c r="I16" s="10"/>
      <c r="J16" s="10"/>
      <c r="K16" s="10"/>
      <c r="L16" s="10"/>
      <c r="M16" s="10"/>
      <c r="N16" s="10"/>
      <c r="O16" s="10"/>
      <c r="P16" s="10"/>
      <c r="Q16" s="10"/>
      <c r="R16" s="10"/>
      <c r="S16" s="10"/>
      <c r="T16" s="33"/>
      <c r="U16" s="10"/>
      <c r="V16" s="88">
        <f t="shared" si="5"/>
        <v>0</v>
      </c>
      <c r="W16" s="190">
        <f t="shared" si="6"/>
        <v>0</v>
      </c>
      <c r="Y16" s="85"/>
      <c r="Z16" s="92">
        <f t="shared" si="0"/>
        <v>7</v>
      </c>
      <c r="AA16" s="93" t="str">
        <f t="shared" si="0"/>
        <v>そば作付支援</v>
      </c>
      <c r="AB16" s="93">
        <f t="shared" si="0"/>
        <v>1</v>
      </c>
      <c r="AC16" s="94">
        <f t="shared" si="0"/>
        <v>20000</v>
      </c>
      <c r="AD16" s="95">
        <f t="shared" si="1"/>
        <v>0</v>
      </c>
      <c r="AE16" s="88"/>
      <c r="AF16" s="88"/>
      <c r="AG16" s="88"/>
      <c r="AH16" s="88"/>
      <c r="AI16" s="88"/>
      <c r="AJ16" s="100">
        <f t="shared" si="2"/>
        <v>0</v>
      </c>
      <c r="AK16" s="88"/>
      <c r="AL16" s="88"/>
      <c r="AM16" s="90"/>
      <c r="AN16" s="88"/>
      <c r="AO16" s="91"/>
      <c r="AP16" s="16" t="b">
        <f t="shared" si="3"/>
        <v>1</v>
      </c>
      <c r="AQ16" s="16" t="b">
        <f t="shared" si="4"/>
        <v>1</v>
      </c>
    </row>
    <row r="17" spans="2:43" ht="18" customHeight="1">
      <c r="B17" s="7">
        <v>8</v>
      </c>
      <c r="C17" s="164" t="s">
        <v>252</v>
      </c>
      <c r="D17" s="8">
        <v>1</v>
      </c>
      <c r="E17" s="9">
        <v>5000</v>
      </c>
      <c r="F17" s="10">
        <v>1800</v>
      </c>
      <c r="G17" s="10">
        <v>7000</v>
      </c>
      <c r="H17" s="10"/>
      <c r="I17" s="10"/>
      <c r="J17" s="10"/>
      <c r="K17" s="10"/>
      <c r="L17" s="10"/>
      <c r="M17" s="10"/>
      <c r="N17" s="10">
        <v>7000</v>
      </c>
      <c r="O17" s="10"/>
      <c r="P17" s="10"/>
      <c r="Q17" s="10"/>
      <c r="R17" s="10"/>
      <c r="S17" s="10"/>
      <c r="T17" s="33"/>
      <c r="U17" s="10"/>
      <c r="V17" s="88">
        <f>SUM(F17:U17)</f>
        <v>15800</v>
      </c>
      <c r="W17" s="190">
        <f t="shared" si="6"/>
        <v>7900000</v>
      </c>
      <c r="Y17" s="85"/>
      <c r="Z17" s="92">
        <f t="shared" si="0"/>
        <v>8</v>
      </c>
      <c r="AA17" s="93" t="str">
        <f t="shared" si="0"/>
        <v>収量・品質向上支援</v>
      </c>
      <c r="AB17" s="93">
        <f t="shared" si="0"/>
        <v>1</v>
      </c>
      <c r="AC17" s="94">
        <f t="shared" si="0"/>
        <v>5000</v>
      </c>
      <c r="AD17" s="88">
        <f t="shared" si="1"/>
        <v>0</v>
      </c>
      <c r="AE17" s="88"/>
      <c r="AF17" s="88"/>
      <c r="AG17" s="88"/>
      <c r="AH17" s="88"/>
      <c r="AI17" s="88"/>
      <c r="AJ17" s="89">
        <f t="shared" si="2"/>
        <v>0</v>
      </c>
      <c r="AK17" s="88"/>
      <c r="AL17" s="88"/>
      <c r="AM17" s="90"/>
      <c r="AN17" s="88"/>
      <c r="AO17" s="91"/>
      <c r="AP17" s="16" t="b">
        <f t="shared" si="3"/>
        <v>1</v>
      </c>
      <c r="AQ17" s="16" t="b">
        <f t="shared" si="4"/>
        <v>1</v>
      </c>
    </row>
    <row r="18" spans="2:43" ht="18" customHeight="1">
      <c r="B18" s="7">
        <v>9</v>
      </c>
      <c r="C18" s="164" t="s">
        <v>255</v>
      </c>
      <c r="D18" s="8">
        <v>1</v>
      </c>
      <c r="E18" s="9">
        <v>1000</v>
      </c>
      <c r="F18" s="10">
        <v>2000</v>
      </c>
      <c r="G18" s="10">
        <v>3300</v>
      </c>
      <c r="H18" s="10">
        <v>6300</v>
      </c>
      <c r="I18" s="10"/>
      <c r="J18" s="10">
        <v>5600</v>
      </c>
      <c r="K18" s="10">
        <v>1700</v>
      </c>
      <c r="L18" s="10"/>
      <c r="M18" s="10"/>
      <c r="N18" s="10">
        <v>2600</v>
      </c>
      <c r="O18" s="10"/>
      <c r="P18" s="10"/>
      <c r="Q18" s="10"/>
      <c r="R18" s="10"/>
      <c r="S18" s="10"/>
      <c r="T18" s="33"/>
      <c r="U18" s="10"/>
      <c r="V18" s="88">
        <f t="shared" si="5"/>
        <v>21500</v>
      </c>
      <c r="W18" s="190">
        <f t="shared" si="6"/>
        <v>2150000</v>
      </c>
      <c r="Y18" s="85"/>
      <c r="Z18" s="92">
        <f t="shared" si="0"/>
        <v>9</v>
      </c>
      <c r="AA18" s="93" t="str">
        <f t="shared" si="0"/>
        <v>団地化支援</v>
      </c>
      <c r="AB18" s="93">
        <f t="shared" si="0"/>
        <v>1</v>
      </c>
      <c r="AC18" s="94">
        <f t="shared" si="0"/>
        <v>1000</v>
      </c>
      <c r="AD18" s="88">
        <f t="shared" si="1"/>
        <v>6300</v>
      </c>
      <c r="AE18" s="88">
        <v>2000</v>
      </c>
      <c r="AF18" s="88">
        <v>3000</v>
      </c>
      <c r="AG18" s="88"/>
      <c r="AH18" s="88">
        <v>1300</v>
      </c>
      <c r="AI18" s="88"/>
      <c r="AJ18" s="89">
        <f t="shared" si="2"/>
        <v>0</v>
      </c>
      <c r="AK18" s="88"/>
      <c r="AL18" s="88"/>
      <c r="AM18" s="90"/>
      <c r="AN18" s="88"/>
      <c r="AO18" s="91"/>
      <c r="AP18" s="16" t="b">
        <f t="shared" si="3"/>
        <v>1</v>
      </c>
      <c r="AQ18" s="16" t="b">
        <f t="shared" si="4"/>
        <v>1</v>
      </c>
    </row>
    <row r="19" spans="2:43" ht="18" customHeight="1" thickBot="1">
      <c r="B19" s="7">
        <v>10</v>
      </c>
      <c r="C19" s="164" t="s">
        <v>500</v>
      </c>
      <c r="D19" s="8">
        <v>1</v>
      </c>
      <c r="E19" s="9">
        <v>2000</v>
      </c>
      <c r="F19" s="10">
        <v>1400</v>
      </c>
      <c r="G19" s="10">
        <v>3000</v>
      </c>
      <c r="H19" s="10"/>
      <c r="I19" s="10"/>
      <c r="J19" s="10">
        <v>5400</v>
      </c>
      <c r="K19" s="10">
        <v>1290</v>
      </c>
      <c r="L19" s="10">
        <v>5000</v>
      </c>
      <c r="M19" s="10"/>
      <c r="N19" s="10"/>
      <c r="O19" s="10"/>
      <c r="P19" s="10"/>
      <c r="Q19" s="10"/>
      <c r="R19" s="10"/>
      <c r="S19" s="10"/>
      <c r="T19" s="33"/>
      <c r="U19" s="10"/>
      <c r="V19" s="88">
        <f t="shared" ref="V19" si="7">SUM(F19:U19)</f>
        <v>16090</v>
      </c>
      <c r="W19" s="190">
        <f t="shared" si="6"/>
        <v>3218000</v>
      </c>
      <c r="Y19" s="85"/>
      <c r="Z19" s="92">
        <f t="shared" si="0"/>
        <v>10</v>
      </c>
      <c r="AA19" s="93" t="str">
        <f t="shared" si="0"/>
        <v>省力化技術導入支援</v>
      </c>
      <c r="AB19" s="93">
        <f t="shared" si="0"/>
        <v>1</v>
      </c>
      <c r="AC19" s="94">
        <f t="shared" si="0"/>
        <v>2000</v>
      </c>
      <c r="AD19" s="104">
        <f t="shared" si="1"/>
        <v>0</v>
      </c>
      <c r="AE19" s="104"/>
      <c r="AF19" s="104"/>
      <c r="AG19" s="104"/>
      <c r="AH19" s="104"/>
      <c r="AI19" s="104"/>
      <c r="AJ19" s="105">
        <f t="shared" si="2"/>
        <v>0</v>
      </c>
      <c r="AK19" s="104"/>
      <c r="AL19" s="104"/>
      <c r="AM19" s="106"/>
      <c r="AN19" s="104"/>
      <c r="AO19" s="109"/>
      <c r="AP19" s="16" t="b">
        <f t="shared" si="3"/>
        <v>1</v>
      </c>
      <c r="AQ19" s="16" t="b">
        <f t="shared" si="4"/>
        <v>1</v>
      </c>
    </row>
    <row r="20" spans="2:43" ht="18" customHeight="1" thickTop="1">
      <c r="B20" s="300" t="s">
        <v>41</v>
      </c>
      <c r="C20" s="301"/>
      <c r="D20" s="198"/>
      <c r="E20" s="11" t="s">
        <v>11</v>
      </c>
      <c r="F20" s="12">
        <v>1800</v>
      </c>
      <c r="G20" s="12">
        <v>7000</v>
      </c>
      <c r="H20" s="12">
        <v>6300</v>
      </c>
      <c r="I20" s="12"/>
      <c r="J20" s="12">
        <v>9700</v>
      </c>
      <c r="K20" s="12">
        <v>3000</v>
      </c>
      <c r="L20" s="12">
        <v>13200</v>
      </c>
      <c r="M20" s="12"/>
      <c r="N20" s="12">
        <v>7000</v>
      </c>
      <c r="O20" s="12"/>
      <c r="P20" s="12"/>
      <c r="Q20" s="12">
        <v>1460</v>
      </c>
      <c r="R20" s="12">
        <v>30</v>
      </c>
      <c r="S20" s="12">
        <v>40</v>
      </c>
      <c r="T20" s="12"/>
      <c r="U20" s="12"/>
      <c r="V20" s="12">
        <f>SUM(F20:U20)</f>
        <v>49530</v>
      </c>
      <c r="W20" s="302">
        <f>SUM(W10:W19)</f>
        <v>45353000</v>
      </c>
      <c r="Y20" s="85"/>
      <c r="Z20" s="304" t="str">
        <f t="shared" si="0"/>
        <v>合計（基幹）※４</v>
      </c>
      <c r="AA20" s="305"/>
      <c r="AB20" s="306"/>
      <c r="AC20" s="110" t="str">
        <f t="shared" si="0"/>
        <v>実面積</v>
      </c>
      <c r="AD20" s="111">
        <f>SUM(AE20:AI20)</f>
        <v>6300</v>
      </c>
      <c r="AE20" s="111">
        <v>2000</v>
      </c>
      <c r="AF20" s="111">
        <v>3000</v>
      </c>
      <c r="AG20" s="111"/>
      <c r="AH20" s="111">
        <v>1300</v>
      </c>
      <c r="AI20" s="111"/>
      <c r="AJ20" s="112">
        <f t="shared" si="2"/>
        <v>0</v>
      </c>
      <c r="AK20" s="111"/>
      <c r="AL20" s="111"/>
      <c r="AM20" s="113"/>
      <c r="AN20" s="111"/>
      <c r="AO20" s="114"/>
    </row>
    <row r="21" spans="2:43" ht="18" customHeight="1" thickBot="1">
      <c r="B21" s="307" t="s">
        <v>42</v>
      </c>
      <c r="C21" s="308"/>
      <c r="D21" s="13"/>
      <c r="E21" s="23" t="s">
        <v>11</v>
      </c>
      <c r="F21" s="14"/>
      <c r="G21" s="14"/>
      <c r="H21" s="14"/>
      <c r="I21" s="14"/>
      <c r="J21" s="14"/>
      <c r="K21" s="14"/>
      <c r="L21" s="14"/>
      <c r="M21" s="14"/>
      <c r="N21" s="14"/>
      <c r="O21" s="14"/>
      <c r="P21" s="83"/>
      <c r="Q21" s="74"/>
      <c r="R21" s="14"/>
      <c r="S21" s="14"/>
      <c r="T21" s="34"/>
      <c r="U21" s="14"/>
      <c r="V21" s="14"/>
      <c r="W21" s="303"/>
      <c r="Y21" s="85"/>
      <c r="Z21" s="309" t="str">
        <f t="shared" si="0"/>
        <v>合計（二毛作）※４</v>
      </c>
      <c r="AA21" s="310"/>
      <c r="AB21" s="311"/>
      <c r="AC21" s="115" t="str">
        <f t="shared" si="0"/>
        <v>実面積</v>
      </c>
      <c r="AD21" s="96">
        <f t="shared" si="1"/>
        <v>0</v>
      </c>
      <c r="AE21" s="96"/>
      <c r="AF21" s="96"/>
      <c r="AG21" s="96"/>
      <c r="AH21" s="96"/>
      <c r="AI21" s="96"/>
      <c r="AJ21" s="97">
        <f t="shared" si="2"/>
        <v>0</v>
      </c>
      <c r="AK21" s="96"/>
      <c r="AL21" s="96"/>
      <c r="AM21" s="98"/>
      <c r="AN21" s="96"/>
      <c r="AO21" s="99"/>
    </row>
    <row r="22" spans="2:43" ht="11.45" customHeight="1">
      <c r="B22" s="20"/>
      <c r="C22" s="20"/>
      <c r="D22" s="20"/>
      <c r="E22" s="20"/>
      <c r="F22" s="117"/>
      <c r="G22" s="117"/>
      <c r="H22" s="117"/>
      <c r="I22" s="117"/>
      <c r="J22" s="117"/>
      <c r="K22" s="117"/>
      <c r="L22" s="117"/>
      <c r="M22" s="117"/>
      <c r="N22" s="117"/>
      <c r="O22" s="117"/>
      <c r="P22" s="117"/>
      <c r="Q22" s="117"/>
      <c r="R22" s="117"/>
      <c r="S22" s="117"/>
      <c r="T22" s="117"/>
      <c r="U22" s="117"/>
      <c r="V22" s="117"/>
      <c r="W22" s="118"/>
      <c r="Y22" s="119"/>
      <c r="Z22" s="270" t="s">
        <v>127</v>
      </c>
      <c r="AA22" s="270"/>
      <c r="AB22" s="121"/>
      <c r="AC22" s="122" t="s">
        <v>125</v>
      </c>
      <c r="AD22" s="120" t="b">
        <f>H20=AD20</f>
        <v>1</v>
      </c>
      <c r="AE22" s="120"/>
      <c r="AF22" s="120"/>
      <c r="AG22" s="120"/>
      <c r="AH22" s="120"/>
      <c r="AI22" s="120"/>
      <c r="AJ22" s="120" t="b">
        <f>U20=AJ20</f>
        <v>1</v>
      </c>
      <c r="AK22" s="120"/>
      <c r="AL22" s="120"/>
      <c r="AM22" s="120"/>
      <c r="AN22" s="120"/>
      <c r="AO22" s="120"/>
    </row>
    <row r="23" spans="2:43" ht="10.5" customHeight="1">
      <c r="AC23" s="122" t="s">
        <v>126</v>
      </c>
      <c r="AD23" s="21" t="b">
        <f>H21=AD21</f>
        <v>1</v>
      </c>
      <c r="AJ23" s="21" t="b">
        <f>U21=AJ21</f>
        <v>1</v>
      </c>
    </row>
    <row r="24" spans="2:43" ht="129.94999999999999" customHeight="1">
      <c r="B24" s="271" t="s">
        <v>56</v>
      </c>
      <c r="C24" s="271"/>
      <c r="D24" s="271"/>
      <c r="E24" s="271"/>
      <c r="F24" s="271"/>
      <c r="G24" s="271"/>
      <c r="H24" s="271"/>
      <c r="I24" s="271"/>
      <c r="J24" s="271"/>
      <c r="K24" s="271"/>
      <c r="L24" s="271"/>
      <c r="M24" s="271"/>
      <c r="N24" s="271"/>
      <c r="O24" s="271"/>
      <c r="P24" s="271"/>
      <c r="Q24" s="271"/>
      <c r="R24" s="271"/>
      <c r="S24" s="271"/>
      <c r="T24" s="271"/>
      <c r="U24" s="271"/>
      <c r="V24" s="271"/>
      <c r="W24" s="271"/>
    </row>
    <row r="25" spans="2:43" ht="8.25" customHeight="1">
      <c r="B25" s="197"/>
      <c r="C25" s="197"/>
      <c r="D25" s="197"/>
      <c r="E25" s="197"/>
      <c r="F25" s="197"/>
      <c r="G25" s="197"/>
      <c r="H25" s="197"/>
      <c r="I25" s="197"/>
      <c r="J25" s="197"/>
      <c r="K25" s="197"/>
      <c r="L25" s="197"/>
      <c r="M25" s="197"/>
      <c r="N25" s="197"/>
      <c r="O25" s="197"/>
      <c r="P25" s="197"/>
      <c r="Q25" s="197"/>
      <c r="R25" s="197"/>
      <c r="S25" s="197"/>
      <c r="T25" s="197"/>
      <c r="U25" s="197"/>
      <c r="V25" s="197"/>
      <c r="W25" s="197"/>
    </row>
    <row r="26" spans="2:43" s="2" customFormat="1" ht="11.25" customHeight="1">
      <c r="Y26" s="3"/>
      <c r="Z26" s="3"/>
      <c r="AA26" s="3"/>
      <c r="AB26" s="3"/>
      <c r="AC26" s="3"/>
      <c r="AD26" s="3"/>
      <c r="AE26" s="3"/>
      <c r="AF26" s="3"/>
      <c r="AG26" s="3"/>
      <c r="AH26" s="3"/>
      <c r="AI26" s="3"/>
      <c r="AJ26" s="3"/>
      <c r="AK26" s="3"/>
      <c r="AL26" s="3"/>
      <c r="AM26" s="3"/>
      <c r="AN26" s="3"/>
      <c r="AO26" s="3"/>
      <c r="AP26" s="3"/>
    </row>
    <row r="27" spans="2:43" s="2" customFormat="1" ht="11.25" customHeight="1">
      <c r="B27" s="272"/>
      <c r="C27" s="272"/>
      <c r="D27" s="272"/>
      <c r="E27" s="272"/>
      <c r="F27" s="272"/>
      <c r="G27" s="272"/>
      <c r="H27" s="272"/>
      <c r="I27" s="272"/>
      <c r="J27" s="272"/>
      <c r="K27" s="272"/>
      <c r="L27" s="272"/>
      <c r="M27" s="272"/>
      <c r="N27" s="272"/>
      <c r="O27" s="272"/>
      <c r="P27" s="272"/>
      <c r="Q27" s="272"/>
      <c r="R27" s="272"/>
      <c r="S27" s="272"/>
      <c r="T27" s="272"/>
      <c r="U27" s="272"/>
      <c r="V27" s="272"/>
      <c r="W27" s="272"/>
      <c r="Y27" s="3"/>
      <c r="Z27" s="3"/>
      <c r="AA27" s="3"/>
      <c r="AB27" s="3"/>
      <c r="AC27" s="3"/>
      <c r="AD27" s="3"/>
      <c r="AE27" s="3"/>
      <c r="AF27" s="3"/>
      <c r="AG27" s="3"/>
      <c r="AH27" s="3"/>
      <c r="AI27" s="3"/>
      <c r="AJ27" s="3"/>
      <c r="AK27" s="3"/>
      <c r="AL27" s="3"/>
      <c r="AM27" s="3"/>
      <c r="AN27" s="3"/>
      <c r="AO27" s="3"/>
      <c r="AP27" s="3"/>
    </row>
    <row r="28" spans="2:43" s="2" customFormat="1" ht="11.25" customHeight="1">
      <c r="B28" s="44"/>
      <c r="C28" s="196"/>
      <c r="D28" s="196"/>
      <c r="E28" s="196"/>
      <c r="F28" s="196"/>
      <c r="G28" s="196"/>
      <c r="H28" s="196"/>
      <c r="I28" s="196"/>
      <c r="J28" s="196"/>
      <c r="K28" s="196"/>
      <c r="L28" s="196"/>
      <c r="M28" s="196"/>
      <c r="N28" s="196"/>
      <c r="O28" s="196"/>
      <c r="P28" s="196"/>
      <c r="Q28" s="196"/>
      <c r="R28" s="196"/>
      <c r="S28" s="196"/>
      <c r="T28" s="196"/>
      <c r="U28" s="196"/>
      <c r="V28" s="196"/>
      <c r="W28" s="196"/>
      <c r="Y28" s="3"/>
      <c r="Z28" s="3"/>
      <c r="AA28" s="3"/>
      <c r="AB28" s="3"/>
      <c r="AC28" s="3"/>
      <c r="AD28" s="3"/>
      <c r="AE28" s="3"/>
      <c r="AF28" s="3"/>
      <c r="AG28" s="3"/>
      <c r="AH28" s="3"/>
      <c r="AI28" s="3"/>
      <c r="AJ28" s="3"/>
      <c r="AK28" s="3"/>
      <c r="AL28" s="3"/>
      <c r="AM28" s="3"/>
      <c r="AN28" s="3"/>
      <c r="AO28" s="3"/>
      <c r="AP28" s="3"/>
    </row>
    <row r="29" spans="2:43" s="2" customFormat="1" ht="11.25" customHeight="1">
      <c r="B29" s="196"/>
      <c r="C29" s="196"/>
      <c r="D29" s="196"/>
      <c r="E29" s="196"/>
      <c r="F29" s="196"/>
      <c r="G29" s="196"/>
      <c r="H29" s="196"/>
      <c r="I29" s="196"/>
      <c r="J29" s="196"/>
      <c r="K29" s="196"/>
      <c r="L29" s="196"/>
      <c r="M29" s="196"/>
      <c r="N29" s="196"/>
      <c r="O29" s="196"/>
      <c r="P29" s="196"/>
      <c r="Q29" s="196"/>
      <c r="R29" s="196"/>
      <c r="S29" s="196"/>
      <c r="T29" s="196"/>
      <c r="U29" s="196"/>
      <c r="V29" s="196"/>
      <c r="W29" s="196"/>
      <c r="Y29" s="3"/>
      <c r="Z29" s="3"/>
      <c r="AA29" s="3"/>
      <c r="AB29" s="3"/>
      <c r="AC29" s="3"/>
      <c r="AD29" s="3"/>
      <c r="AE29" s="3"/>
      <c r="AF29" s="3"/>
      <c r="AG29" s="3"/>
      <c r="AH29" s="3"/>
      <c r="AI29" s="3"/>
      <c r="AJ29" s="3"/>
      <c r="AK29" s="3"/>
      <c r="AL29" s="3"/>
      <c r="AM29" s="3"/>
      <c r="AN29" s="3"/>
      <c r="AO29" s="3"/>
      <c r="AP29" s="3"/>
    </row>
    <row r="30" spans="2:43" s="2" customFormat="1" ht="11.25" customHeight="1">
      <c r="B30" s="272"/>
      <c r="C30" s="272"/>
      <c r="D30" s="272"/>
      <c r="E30" s="272"/>
      <c r="F30" s="272"/>
      <c r="G30" s="272"/>
      <c r="H30" s="272"/>
      <c r="I30" s="272"/>
      <c r="J30" s="272"/>
      <c r="K30" s="272"/>
      <c r="L30" s="272"/>
      <c r="M30" s="272"/>
      <c r="N30" s="272"/>
      <c r="O30" s="272"/>
      <c r="P30" s="272"/>
      <c r="Q30" s="272"/>
      <c r="R30" s="272"/>
      <c r="S30" s="272"/>
      <c r="T30" s="272"/>
      <c r="U30" s="272"/>
      <c r="V30" s="272"/>
      <c r="W30" s="272"/>
      <c r="Y30" s="3"/>
      <c r="Z30" s="3"/>
      <c r="AA30" s="3"/>
      <c r="AB30" s="3"/>
      <c r="AC30" s="3"/>
      <c r="AD30" s="3"/>
      <c r="AE30" s="3"/>
      <c r="AF30" s="3"/>
      <c r="AG30" s="3"/>
      <c r="AH30" s="3"/>
      <c r="AI30" s="3"/>
      <c r="AJ30" s="3"/>
      <c r="AK30" s="3"/>
      <c r="AL30" s="3"/>
      <c r="AM30" s="3"/>
      <c r="AN30" s="3"/>
      <c r="AO30" s="3"/>
      <c r="AP30" s="3"/>
    </row>
    <row r="31" spans="2:43" s="2" customFormat="1" ht="11.25" customHeight="1">
      <c r="B31" s="272"/>
      <c r="C31" s="272"/>
      <c r="D31" s="272"/>
      <c r="E31" s="272"/>
      <c r="F31" s="272"/>
      <c r="G31" s="272"/>
      <c r="H31" s="272"/>
      <c r="I31" s="272"/>
      <c r="J31" s="272"/>
      <c r="K31" s="272"/>
      <c r="L31" s="272"/>
      <c r="M31" s="272"/>
      <c r="N31" s="272"/>
      <c r="O31" s="272"/>
      <c r="P31" s="272"/>
      <c r="Q31" s="272"/>
      <c r="R31" s="272"/>
      <c r="S31" s="272"/>
      <c r="T31" s="272"/>
      <c r="U31" s="272"/>
      <c r="V31" s="272"/>
      <c r="W31" s="272"/>
      <c r="Y31" s="3"/>
      <c r="Z31" s="3"/>
      <c r="AA31" s="3"/>
      <c r="AB31" s="3"/>
      <c r="AC31" s="3"/>
      <c r="AD31" s="3"/>
      <c r="AE31" s="3"/>
      <c r="AF31" s="3"/>
      <c r="AG31" s="3"/>
      <c r="AH31" s="3"/>
      <c r="AI31" s="3"/>
      <c r="AJ31" s="3"/>
      <c r="AK31" s="3"/>
      <c r="AL31" s="3"/>
      <c r="AM31" s="3"/>
      <c r="AN31" s="3"/>
      <c r="AO31" s="3"/>
      <c r="AP31" s="3"/>
    </row>
    <row r="32" spans="2:43" s="2" customFormat="1" ht="11.25" customHeight="1">
      <c r="B32" s="272"/>
      <c r="C32" s="272"/>
      <c r="D32" s="272"/>
      <c r="E32" s="272"/>
      <c r="F32" s="272"/>
      <c r="G32" s="272"/>
      <c r="H32" s="272"/>
      <c r="I32" s="272"/>
      <c r="J32" s="272"/>
      <c r="K32" s="272"/>
      <c r="L32" s="272"/>
      <c r="M32" s="272"/>
      <c r="N32" s="272"/>
      <c r="O32" s="272"/>
      <c r="P32" s="272"/>
      <c r="Q32" s="272"/>
      <c r="R32" s="272"/>
      <c r="S32" s="272"/>
      <c r="T32" s="272"/>
      <c r="U32" s="272"/>
      <c r="V32" s="272"/>
      <c r="W32" s="272"/>
      <c r="Y32" s="3"/>
      <c r="Z32" s="3"/>
      <c r="AA32" s="3"/>
      <c r="AB32" s="3"/>
      <c r="AC32" s="3"/>
      <c r="AD32" s="3"/>
      <c r="AE32" s="3"/>
      <c r="AF32" s="3"/>
      <c r="AG32" s="3"/>
      <c r="AH32" s="3"/>
      <c r="AI32" s="3"/>
      <c r="AJ32" s="3"/>
      <c r="AK32" s="3"/>
      <c r="AL32" s="3"/>
      <c r="AM32" s="3"/>
      <c r="AN32" s="3"/>
      <c r="AO32" s="3"/>
      <c r="AP32" s="3"/>
    </row>
  </sheetData>
  <mergeCells count="48">
    <mergeCell ref="AJ7:AO7"/>
    <mergeCell ref="B6:B9"/>
    <mergeCell ref="C6:C9"/>
    <mergeCell ref="D6:D9"/>
    <mergeCell ref="E6:E9"/>
    <mergeCell ref="F6:V6"/>
    <mergeCell ref="W6:W9"/>
    <mergeCell ref="F8:F9"/>
    <mergeCell ref="G8:G9"/>
    <mergeCell ref="H8:H9"/>
    <mergeCell ref="I8:I9"/>
    <mergeCell ref="AO8:AO9"/>
    <mergeCell ref="T8:T9"/>
    <mergeCell ref="AD8:AD9"/>
    <mergeCell ref="AE8:AF8"/>
    <mergeCell ref="AG8:AH8"/>
    <mergeCell ref="B20:C20"/>
    <mergeCell ref="W20:W21"/>
    <mergeCell ref="Z20:AB20"/>
    <mergeCell ref="B21:C21"/>
    <mergeCell ref="Z21:AB21"/>
    <mergeCell ref="AI8:AI9"/>
    <mergeCell ref="AJ8:AJ9"/>
    <mergeCell ref="J8:J9"/>
    <mergeCell ref="K8:K9"/>
    <mergeCell ref="L8:L9"/>
    <mergeCell ref="Q8:Q9"/>
    <mergeCell ref="B32:W32"/>
    <mergeCell ref="AK8:AK9"/>
    <mergeCell ref="AL8:AL9"/>
    <mergeCell ref="AM8:AM9"/>
    <mergeCell ref="AN8:AN9"/>
    <mergeCell ref="R8:R9"/>
    <mergeCell ref="S8:S9"/>
    <mergeCell ref="Z6:Z9"/>
    <mergeCell ref="AA6:AA9"/>
    <mergeCell ref="AB6:AB9"/>
    <mergeCell ref="AC6:AC9"/>
    <mergeCell ref="AD6:AO6"/>
    <mergeCell ref="F7:L7"/>
    <mergeCell ref="Q7:T7"/>
    <mergeCell ref="V7:V9"/>
    <mergeCell ref="AD7:AI7"/>
    <mergeCell ref="Z22:AA22"/>
    <mergeCell ref="B24:W24"/>
    <mergeCell ref="B27:W27"/>
    <mergeCell ref="B30:W30"/>
    <mergeCell ref="B31:W31"/>
  </mergeCells>
  <phoneticPr fontId="2"/>
  <printOptions horizontalCentered="1"/>
  <pageMargins left="0.39370078740157483" right="0.19685039370078741" top="0.39370078740157483" bottom="0.39370078740157483" header="0.31496062992125984" footer="0.31496062992125984"/>
  <pageSetup paperSize="9" orientation="landscape"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B15"/>
  <sheetViews>
    <sheetView view="pageBreakPreview" zoomScaleNormal="100" zoomScaleSheetLayoutView="100" workbookViewId="0">
      <selection activeCell="Y16" sqref="Y16"/>
    </sheetView>
  </sheetViews>
  <sheetFormatPr defaultColWidth="3.125" defaultRowHeight="18" customHeight="1"/>
  <cols>
    <col min="1" max="1" width="1.625" style="3" customWidth="1"/>
    <col min="2" max="4" width="3" style="3" customWidth="1"/>
    <col min="5" max="5" width="15.625" style="5" customWidth="1"/>
    <col min="6" max="6" width="3.25" style="5" customWidth="1"/>
    <col min="7" max="7" width="7.625" style="3" customWidth="1"/>
    <col min="8" max="24" width="5.125" style="3" customWidth="1"/>
    <col min="25" max="25" width="7.5" style="3" customWidth="1"/>
    <col min="26" max="26" width="13.875" style="3" customWidth="1"/>
    <col min="27" max="27" width="1.75" style="3" customWidth="1"/>
    <col min="28" max="16384" width="3.125" style="3"/>
  </cols>
  <sheetData>
    <row r="1" spans="2:28" ht="16.5" customHeight="1">
      <c r="B1" s="62"/>
      <c r="C1" s="63"/>
      <c r="D1" s="63"/>
      <c r="E1" s="63"/>
      <c r="F1" s="63"/>
      <c r="G1" s="63"/>
      <c r="H1" s="63"/>
      <c r="I1" s="63"/>
      <c r="J1" s="63"/>
      <c r="K1" s="63"/>
      <c r="L1" s="63"/>
      <c r="M1" s="63"/>
      <c r="N1" s="63"/>
      <c r="O1" s="63"/>
      <c r="P1" s="63"/>
      <c r="Q1" s="63"/>
      <c r="R1" s="63"/>
      <c r="S1" s="63"/>
      <c r="T1" s="62"/>
      <c r="U1" s="62"/>
      <c r="V1" s="62"/>
      <c r="W1" s="62"/>
    </row>
    <row r="2" spans="2:28" ht="15" customHeight="1" thickBot="1">
      <c r="B2" s="64" t="s">
        <v>93</v>
      </c>
      <c r="C2" s="64"/>
      <c r="D2" s="65"/>
      <c r="E2" s="65"/>
      <c r="F2" s="65"/>
      <c r="G2" s="66"/>
      <c r="H2" s="66"/>
      <c r="I2" s="67"/>
      <c r="J2" s="65"/>
      <c r="K2" s="65"/>
      <c r="L2" s="65"/>
      <c r="M2" s="65"/>
      <c r="N2" s="65"/>
      <c r="O2" s="65"/>
      <c r="P2" s="65"/>
      <c r="Q2" s="65"/>
      <c r="R2" s="65"/>
      <c r="S2" s="65"/>
    </row>
    <row r="3" spans="2:28" ht="127.5" customHeight="1" thickBot="1">
      <c r="C3" s="65"/>
      <c r="D3" s="334" t="s">
        <v>518</v>
      </c>
      <c r="E3" s="335"/>
      <c r="F3" s="335"/>
      <c r="G3" s="335"/>
      <c r="H3" s="335"/>
      <c r="I3" s="335"/>
      <c r="J3" s="335"/>
      <c r="K3" s="335"/>
      <c r="L3" s="335"/>
      <c r="M3" s="335"/>
      <c r="N3" s="335"/>
      <c r="O3" s="335"/>
      <c r="P3" s="335"/>
      <c r="Q3" s="335"/>
      <c r="R3" s="336"/>
      <c r="S3" s="65"/>
      <c r="AB3" s="16"/>
    </row>
    <row r="4" spans="2:28" ht="19.5" customHeight="1">
      <c r="C4" s="72"/>
      <c r="D4" s="72"/>
      <c r="E4" s="72"/>
      <c r="F4" s="72"/>
      <c r="G4" s="72"/>
      <c r="H4" s="72"/>
      <c r="I4" s="72"/>
      <c r="J4" s="72"/>
      <c r="K4" s="72"/>
      <c r="L4" s="72"/>
      <c r="M4" s="72"/>
      <c r="N4" s="72"/>
      <c r="O4" s="72"/>
      <c r="P4" s="72"/>
      <c r="Q4" s="72"/>
      <c r="R4" s="72"/>
      <c r="S4" s="72"/>
      <c r="AB4" s="16"/>
    </row>
    <row r="5" spans="2:28" ht="23.25" customHeight="1">
      <c r="B5" s="62"/>
      <c r="C5" s="63"/>
      <c r="D5" s="63"/>
      <c r="E5" s="63"/>
      <c r="F5" s="63"/>
      <c r="G5" s="63"/>
      <c r="H5" s="63"/>
      <c r="I5" s="63"/>
      <c r="J5" s="63"/>
      <c r="K5" s="63"/>
      <c r="L5" s="63"/>
      <c r="M5" s="63"/>
      <c r="N5" s="63"/>
      <c r="O5" s="63"/>
      <c r="P5" s="63"/>
      <c r="Q5" s="63"/>
      <c r="R5" s="63"/>
      <c r="S5" s="63"/>
      <c r="T5" s="62"/>
      <c r="U5" s="62"/>
      <c r="V5" s="62"/>
      <c r="W5" s="62"/>
    </row>
    <row r="6" spans="2:28" ht="15.75" customHeight="1" thickBot="1">
      <c r="B6" s="4" t="s">
        <v>43</v>
      </c>
      <c r="C6" s="4"/>
      <c r="E6" s="3"/>
      <c r="F6" s="3"/>
      <c r="G6" s="15"/>
      <c r="H6" s="15"/>
      <c r="I6" s="68"/>
    </row>
    <row r="7" spans="2:28" ht="77.25" customHeight="1" thickBot="1">
      <c r="D7" s="337" t="s">
        <v>262</v>
      </c>
      <c r="E7" s="338"/>
      <c r="F7" s="338"/>
      <c r="G7" s="338"/>
      <c r="H7" s="338"/>
      <c r="I7" s="338"/>
      <c r="J7" s="338"/>
      <c r="K7" s="338"/>
      <c r="L7" s="338"/>
      <c r="M7" s="338"/>
      <c r="N7" s="338"/>
      <c r="O7" s="338"/>
      <c r="P7" s="338"/>
      <c r="Q7" s="338"/>
      <c r="R7" s="339"/>
      <c r="AB7" s="16"/>
    </row>
    <row r="8" spans="2:28" ht="23.25" customHeight="1">
      <c r="B8" s="62"/>
      <c r="C8" s="62"/>
      <c r="D8" s="62"/>
      <c r="E8" s="62"/>
      <c r="F8" s="62"/>
      <c r="G8" s="62"/>
      <c r="H8" s="62"/>
      <c r="I8" s="62"/>
      <c r="J8" s="62"/>
      <c r="K8" s="62"/>
      <c r="L8" s="62"/>
      <c r="M8" s="62"/>
      <c r="N8" s="62"/>
      <c r="O8" s="62"/>
      <c r="P8" s="62"/>
      <c r="Q8" s="62"/>
      <c r="R8" s="62"/>
      <c r="S8" s="62"/>
      <c r="T8" s="62"/>
      <c r="U8" s="62"/>
      <c r="V8" s="62"/>
      <c r="W8" s="62"/>
    </row>
    <row r="9" spans="2:28" s="69" customFormat="1" ht="13.5">
      <c r="B9" s="31"/>
    </row>
    <row r="10" spans="2:28" s="2" customFormat="1" ht="12.75" thickBot="1">
      <c r="B10" s="64" t="s">
        <v>98</v>
      </c>
      <c r="C10" s="70"/>
      <c r="D10" s="70"/>
      <c r="E10" s="70"/>
      <c r="F10" s="70"/>
      <c r="G10" s="70"/>
      <c r="H10" s="70"/>
      <c r="I10" s="70"/>
      <c r="J10" s="70"/>
      <c r="K10" s="70"/>
      <c r="L10" s="70"/>
      <c r="M10" s="70"/>
      <c r="N10" s="70"/>
      <c r="O10" s="70"/>
      <c r="P10" s="70"/>
      <c r="Q10" s="70"/>
      <c r="R10" s="70"/>
      <c r="S10" s="70"/>
      <c r="T10" s="70"/>
      <c r="U10" s="70"/>
      <c r="V10" s="70"/>
      <c r="W10" s="70"/>
      <c r="X10" s="70"/>
      <c r="Y10" s="70"/>
      <c r="Z10" s="70"/>
    </row>
    <row r="11" spans="2:28" s="2" customFormat="1" ht="81" customHeight="1" thickBot="1">
      <c r="B11" s="55"/>
      <c r="C11" s="55"/>
      <c r="D11" s="340" t="s">
        <v>263</v>
      </c>
      <c r="E11" s="341"/>
      <c r="F11" s="341"/>
      <c r="G11" s="341"/>
      <c r="H11" s="341"/>
      <c r="I11" s="341"/>
      <c r="J11" s="341"/>
      <c r="K11" s="341"/>
      <c r="L11" s="341"/>
      <c r="M11" s="341"/>
      <c r="N11" s="341"/>
      <c r="O11" s="341"/>
      <c r="P11" s="341"/>
      <c r="Q11" s="341"/>
      <c r="R11" s="342"/>
      <c r="S11" s="45"/>
      <c r="T11" s="45"/>
      <c r="U11" s="45"/>
      <c r="V11" s="45"/>
      <c r="W11" s="45"/>
      <c r="X11" s="45"/>
      <c r="Y11" s="45"/>
      <c r="Z11" s="45"/>
    </row>
    <row r="12" spans="2:28" s="2" customFormat="1" ht="10.5">
      <c r="B12" s="45"/>
      <c r="C12" s="32" t="s">
        <v>46</v>
      </c>
      <c r="D12" s="32" t="s">
        <v>47</v>
      </c>
      <c r="E12" s="45"/>
      <c r="F12" s="45"/>
      <c r="G12" s="45"/>
      <c r="H12" s="45"/>
      <c r="I12" s="45"/>
      <c r="J12" s="45"/>
      <c r="K12" s="45"/>
      <c r="L12" s="45"/>
      <c r="M12" s="45"/>
      <c r="N12" s="45"/>
      <c r="O12" s="45"/>
      <c r="P12" s="45"/>
      <c r="Q12" s="45"/>
      <c r="R12" s="45"/>
      <c r="S12" s="45"/>
      <c r="T12" s="45"/>
      <c r="U12" s="45"/>
      <c r="V12" s="45"/>
      <c r="W12" s="45"/>
      <c r="X12" s="45"/>
      <c r="Y12" s="45"/>
      <c r="Z12" s="45"/>
    </row>
    <row r="13" spans="2:28" s="2" customFormat="1" ht="10.5">
      <c r="B13" s="70"/>
      <c r="C13" s="32" t="s">
        <v>48</v>
      </c>
      <c r="D13" s="32" t="s">
        <v>49</v>
      </c>
      <c r="E13" s="70"/>
      <c r="F13" s="70"/>
      <c r="G13" s="70"/>
      <c r="H13" s="70"/>
      <c r="I13" s="70"/>
      <c r="J13" s="70"/>
      <c r="K13" s="70"/>
      <c r="L13" s="70"/>
      <c r="M13" s="70"/>
      <c r="N13" s="70"/>
      <c r="O13" s="70"/>
      <c r="P13" s="70"/>
      <c r="Q13" s="70"/>
      <c r="R13" s="70"/>
      <c r="S13" s="70"/>
      <c r="T13" s="70"/>
      <c r="U13" s="70"/>
      <c r="V13" s="70"/>
      <c r="W13" s="70"/>
      <c r="X13" s="70"/>
      <c r="Y13" s="70"/>
      <c r="Z13" s="70"/>
    </row>
    <row r="14" spans="2:28" s="2" customFormat="1" ht="10.5">
      <c r="B14" s="70"/>
      <c r="D14" s="70"/>
      <c r="E14" s="70"/>
      <c r="F14" s="70"/>
      <c r="G14" s="70"/>
      <c r="H14" s="70"/>
      <c r="I14" s="70"/>
      <c r="J14" s="70"/>
      <c r="K14" s="70"/>
      <c r="L14" s="70"/>
      <c r="M14" s="70"/>
      <c r="N14" s="70"/>
      <c r="O14" s="70"/>
      <c r="P14" s="70"/>
      <c r="Q14" s="70"/>
      <c r="R14" s="70"/>
      <c r="S14" s="70"/>
      <c r="T14" s="70"/>
      <c r="U14" s="70"/>
      <c r="V14" s="70"/>
      <c r="W14" s="70"/>
      <c r="X14" s="70"/>
      <c r="Y14" s="70"/>
      <c r="Z14" s="70"/>
    </row>
    <row r="15" spans="2:28" s="2" customFormat="1" ht="10.5">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sheetData>
  <mergeCells count="3">
    <mergeCell ref="D3:R3"/>
    <mergeCell ref="D7:R7"/>
    <mergeCell ref="D11:R11"/>
  </mergeCells>
  <phoneticPr fontId="2"/>
  <pageMargins left="0.39370078740157483" right="0.19685039370078741" top="0.39370078740157483" bottom="0.39370078740157483" header="0.31496062992125984" footer="0.31496062992125984"/>
  <pageSetup paperSize="9"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5511-5053-473D-BA7D-A845384372E0}">
  <sheetPr>
    <pageSetUpPr fitToPage="1"/>
  </sheetPr>
  <dimension ref="A1:X43"/>
  <sheetViews>
    <sheetView view="pageBreakPreview" zoomScaleNormal="70" zoomScaleSheetLayoutView="100" workbookViewId="0">
      <selection activeCell="M10" sqref="M10:P10"/>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264</v>
      </c>
      <c r="D3" s="385"/>
      <c r="E3" s="385"/>
      <c r="F3" s="385"/>
      <c r="G3" s="385"/>
      <c r="H3" s="385"/>
      <c r="I3" s="385"/>
      <c r="J3" s="385"/>
      <c r="K3" s="385"/>
      <c r="L3" s="385"/>
      <c r="M3" s="385"/>
      <c r="N3" s="385"/>
      <c r="O3" s="385"/>
      <c r="P3" s="385"/>
      <c r="Q3" s="386"/>
      <c r="R3" s="387" t="s">
        <v>23</v>
      </c>
      <c r="S3" s="388"/>
      <c r="T3" s="385">
        <v>1</v>
      </c>
      <c r="U3" s="385"/>
      <c r="V3" s="385"/>
      <c r="W3" s="385"/>
      <c r="X3" s="386"/>
    </row>
    <row r="4" spans="1:24" ht="30" customHeight="1">
      <c r="A4" s="17"/>
      <c r="B4" s="39" t="s">
        <v>24</v>
      </c>
      <c r="C4" s="389" t="s">
        <v>265</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239</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266</v>
      </c>
      <c r="D6" s="391"/>
      <c r="E6" s="391"/>
      <c r="F6" s="391"/>
      <c r="G6" s="391"/>
      <c r="H6" s="391"/>
      <c r="I6" s="391"/>
      <c r="J6" s="391"/>
      <c r="K6" s="391"/>
      <c r="L6" s="391"/>
      <c r="M6" s="391"/>
      <c r="N6" s="391"/>
      <c r="O6" s="391"/>
      <c r="P6" s="391"/>
      <c r="Q6" s="391"/>
      <c r="R6" s="391"/>
      <c r="S6" s="391"/>
      <c r="T6" s="391"/>
      <c r="U6" s="391"/>
      <c r="V6" s="391"/>
      <c r="W6" s="391"/>
      <c r="X6" s="392"/>
    </row>
    <row r="7" spans="1:24" ht="149.25" customHeight="1">
      <c r="A7" s="17"/>
      <c r="B7" s="40" t="s">
        <v>27</v>
      </c>
      <c r="C7" s="357" t="s">
        <v>267</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362" t="s">
        <v>181</v>
      </c>
      <c r="D9" s="379"/>
      <c r="E9" s="379"/>
      <c r="F9" s="380"/>
      <c r="G9" s="349" t="s">
        <v>50</v>
      </c>
      <c r="H9" s="349"/>
      <c r="I9" s="350" t="s">
        <v>268</v>
      </c>
      <c r="J9" s="351"/>
      <c r="K9" s="351"/>
      <c r="L9" s="352"/>
      <c r="M9" s="350" t="s">
        <v>269</v>
      </c>
      <c r="N9" s="351"/>
      <c r="O9" s="351"/>
      <c r="P9" s="352"/>
      <c r="Q9" s="350" t="s">
        <v>270</v>
      </c>
      <c r="R9" s="351"/>
      <c r="S9" s="351"/>
      <c r="T9" s="352"/>
      <c r="U9" s="350" t="s">
        <v>271</v>
      </c>
      <c r="V9" s="351"/>
      <c r="W9" s="351"/>
      <c r="X9" s="353"/>
    </row>
    <row r="10" spans="1:24" ht="21" customHeight="1">
      <c r="A10" s="17"/>
      <c r="B10" s="393"/>
      <c r="C10" s="381"/>
      <c r="D10" s="358"/>
      <c r="E10" s="358"/>
      <c r="F10" s="382"/>
      <c r="G10" s="349" t="s">
        <v>51</v>
      </c>
      <c r="H10" s="349"/>
      <c r="I10" s="350" t="s">
        <v>272</v>
      </c>
      <c r="J10" s="351"/>
      <c r="K10" s="351"/>
      <c r="L10" s="352"/>
      <c r="M10" s="350" t="s">
        <v>273</v>
      </c>
      <c r="N10" s="351"/>
      <c r="O10" s="351"/>
      <c r="P10" s="352"/>
      <c r="Q10" s="350" t="s">
        <v>274</v>
      </c>
      <c r="R10" s="351"/>
      <c r="S10" s="351"/>
      <c r="T10" s="352"/>
      <c r="U10" s="350" t="s">
        <v>275</v>
      </c>
      <c r="V10" s="351"/>
      <c r="W10" s="351"/>
      <c r="X10" s="353"/>
    </row>
    <row r="11" spans="1:24" ht="21" customHeight="1">
      <c r="A11" s="17"/>
      <c r="B11" s="393"/>
      <c r="C11" s="370"/>
      <c r="D11" s="375" t="s">
        <v>276</v>
      </c>
      <c r="E11" s="375"/>
      <c r="F11" s="376"/>
      <c r="G11" s="349" t="s">
        <v>50</v>
      </c>
      <c r="H11" s="349"/>
      <c r="I11" s="350" t="s">
        <v>277</v>
      </c>
      <c r="J11" s="351"/>
      <c r="K11" s="351"/>
      <c r="L11" s="352"/>
      <c r="M11" s="350" t="s">
        <v>278</v>
      </c>
      <c r="N11" s="351"/>
      <c r="O11" s="351"/>
      <c r="P11" s="352"/>
      <c r="Q11" s="350" t="s">
        <v>278</v>
      </c>
      <c r="R11" s="351"/>
      <c r="S11" s="351"/>
      <c r="T11" s="352"/>
      <c r="U11" s="350" t="s">
        <v>279</v>
      </c>
      <c r="V11" s="351"/>
      <c r="W11" s="351"/>
      <c r="X11" s="353"/>
    </row>
    <row r="12" spans="1:24" ht="21" customHeight="1">
      <c r="A12" s="17"/>
      <c r="B12" s="393"/>
      <c r="C12" s="370"/>
      <c r="D12" s="377"/>
      <c r="E12" s="377"/>
      <c r="F12" s="378"/>
      <c r="G12" s="349" t="s">
        <v>51</v>
      </c>
      <c r="H12" s="349"/>
      <c r="I12" s="350" t="s">
        <v>280</v>
      </c>
      <c r="J12" s="351"/>
      <c r="K12" s="351"/>
      <c r="L12" s="352"/>
      <c r="M12" s="350" t="s">
        <v>281</v>
      </c>
      <c r="N12" s="351"/>
      <c r="O12" s="351"/>
      <c r="P12" s="352"/>
      <c r="Q12" s="350" t="s">
        <v>282</v>
      </c>
      <c r="R12" s="351"/>
      <c r="S12" s="351"/>
      <c r="T12" s="352"/>
      <c r="U12" s="350" t="s">
        <v>275</v>
      </c>
      <c r="V12" s="351"/>
      <c r="W12" s="351"/>
      <c r="X12" s="353"/>
    </row>
    <row r="13" spans="1:24" ht="21" customHeight="1">
      <c r="A13" s="17"/>
      <c r="B13" s="393"/>
      <c r="C13" s="370"/>
      <c r="D13" s="371" t="s">
        <v>283</v>
      </c>
      <c r="E13" s="371"/>
      <c r="F13" s="372"/>
      <c r="G13" s="349" t="s">
        <v>50</v>
      </c>
      <c r="H13" s="349"/>
      <c r="I13" s="350" t="s">
        <v>284</v>
      </c>
      <c r="J13" s="351"/>
      <c r="K13" s="351"/>
      <c r="L13" s="352"/>
      <c r="M13" s="350" t="s">
        <v>279</v>
      </c>
      <c r="N13" s="351"/>
      <c r="O13" s="351"/>
      <c r="P13" s="352"/>
      <c r="Q13" s="350" t="s">
        <v>279</v>
      </c>
      <c r="R13" s="351"/>
      <c r="S13" s="351"/>
      <c r="T13" s="352"/>
      <c r="U13" s="350" t="s">
        <v>279</v>
      </c>
      <c r="V13" s="351"/>
      <c r="W13" s="351"/>
      <c r="X13" s="353"/>
    </row>
    <row r="14" spans="1:24" ht="21" customHeight="1">
      <c r="A14" s="17"/>
      <c r="B14" s="393"/>
      <c r="C14" s="370"/>
      <c r="D14" s="373"/>
      <c r="E14" s="373"/>
      <c r="F14" s="374"/>
      <c r="G14" s="349" t="s">
        <v>51</v>
      </c>
      <c r="H14" s="349"/>
      <c r="I14" s="350" t="s">
        <v>285</v>
      </c>
      <c r="J14" s="351"/>
      <c r="K14" s="351"/>
      <c r="L14" s="352"/>
      <c r="M14" s="350" t="s">
        <v>286</v>
      </c>
      <c r="N14" s="351"/>
      <c r="O14" s="351"/>
      <c r="P14" s="352"/>
      <c r="Q14" s="350" t="s">
        <v>287</v>
      </c>
      <c r="R14" s="351"/>
      <c r="S14" s="351"/>
      <c r="T14" s="352"/>
      <c r="U14" s="350" t="s">
        <v>275</v>
      </c>
      <c r="V14" s="351"/>
      <c r="W14" s="351"/>
      <c r="X14" s="353"/>
    </row>
    <row r="15" spans="1:24" ht="21" customHeight="1">
      <c r="A15" s="17"/>
      <c r="B15" s="393"/>
      <c r="C15" s="343"/>
      <c r="D15" s="345" t="s">
        <v>288</v>
      </c>
      <c r="E15" s="345"/>
      <c r="F15" s="346"/>
      <c r="G15" s="349" t="s">
        <v>50</v>
      </c>
      <c r="H15" s="349"/>
      <c r="I15" s="350" t="s">
        <v>289</v>
      </c>
      <c r="J15" s="351"/>
      <c r="K15" s="351"/>
      <c r="L15" s="352"/>
      <c r="M15" s="350" t="s">
        <v>290</v>
      </c>
      <c r="N15" s="351"/>
      <c r="O15" s="351"/>
      <c r="P15" s="352"/>
      <c r="Q15" s="350" t="s">
        <v>291</v>
      </c>
      <c r="R15" s="351"/>
      <c r="S15" s="351"/>
      <c r="T15" s="352"/>
      <c r="U15" s="350" t="s">
        <v>292</v>
      </c>
      <c r="V15" s="351"/>
      <c r="W15" s="351"/>
      <c r="X15" s="353"/>
    </row>
    <row r="16" spans="1:24" ht="21" customHeight="1">
      <c r="A16" s="17"/>
      <c r="B16" s="393"/>
      <c r="C16" s="344"/>
      <c r="D16" s="347"/>
      <c r="E16" s="347"/>
      <c r="F16" s="348"/>
      <c r="G16" s="349" t="s">
        <v>51</v>
      </c>
      <c r="H16" s="349"/>
      <c r="I16" s="350" t="s">
        <v>293</v>
      </c>
      <c r="J16" s="351"/>
      <c r="K16" s="351"/>
      <c r="L16" s="352"/>
      <c r="M16" s="350" t="s">
        <v>294</v>
      </c>
      <c r="N16" s="351"/>
      <c r="O16" s="351"/>
      <c r="P16" s="352"/>
      <c r="Q16" s="350" t="s">
        <v>295</v>
      </c>
      <c r="R16" s="351"/>
      <c r="S16" s="351"/>
      <c r="T16" s="352"/>
      <c r="U16" s="350" t="s">
        <v>275</v>
      </c>
      <c r="V16" s="351"/>
      <c r="W16" s="351"/>
      <c r="X16" s="353"/>
    </row>
    <row r="17" spans="1:24" ht="21" customHeight="1">
      <c r="A17" s="17"/>
      <c r="B17" s="393"/>
      <c r="C17" s="362" t="s">
        <v>152</v>
      </c>
      <c r="D17" s="379"/>
      <c r="E17" s="379"/>
      <c r="F17" s="380"/>
      <c r="G17" s="349" t="s">
        <v>50</v>
      </c>
      <c r="H17" s="349"/>
      <c r="I17" s="350" t="s">
        <v>296</v>
      </c>
      <c r="J17" s="351"/>
      <c r="K17" s="351"/>
      <c r="L17" s="352"/>
      <c r="M17" s="350" t="s">
        <v>297</v>
      </c>
      <c r="N17" s="351"/>
      <c r="O17" s="351"/>
      <c r="P17" s="352"/>
      <c r="Q17" s="350" t="s">
        <v>298</v>
      </c>
      <c r="R17" s="351"/>
      <c r="S17" s="351"/>
      <c r="T17" s="352"/>
      <c r="U17" s="350" t="s">
        <v>299</v>
      </c>
      <c r="V17" s="351"/>
      <c r="W17" s="351"/>
      <c r="X17" s="353"/>
    </row>
    <row r="18" spans="1:24" ht="21" customHeight="1">
      <c r="A18" s="17"/>
      <c r="B18" s="393"/>
      <c r="C18" s="381"/>
      <c r="D18" s="358"/>
      <c r="E18" s="358"/>
      <c r="F18" s="382"/>
      <c r="G18" s="349" t="s">
        <v>51</v>
      </c>
      <c r="H18" s="349"/>
      <c r="I18" s="350" t="s">
        <v>300</v>
      </c>
      <c r="J18" s="351"/>
      <c r="K18" s="351"/>
      <c r="L18" s="352"/>
      <c r="M18" s="350" t="s">
        <v>301</v>
      </c>
      <c r="N18" s="351"/>
      <c r="O18" s="351"/>
      <c r="P18" s="352"/>
      <c r="Q18" s="350" t="s">
        <v>302</v>
      </c>
      <c r="R18" s="351"/>
      <c r="S18" s="351"/>
      <c r="T18" s="352"/>
      <c r="U18" s="350" t="s">
        <v>275</v>
      </c>
      <c r="V18" s="351"/>
      <c r="W18" s="351"/>
      <c r="X18" s="353"/>
    </row>
    <row r="19" spans="1:24" ht="21" customHeight="1">
      <c r="A19" s="17"/>
      <c r="B19" s="393"/>
      <c r="C19" s="370"/>
      <c r="D19" s="375" t="s">
        <v>276</v>
      </c>
      <c r="E19" s="375"/>
      <c r="F19" s="376"/>
      <c r="G19" s="349" t="s">
        <v>50</v>
      </c>
      <c r="H19" s="349"/>
      <c r="I19" s="350" t="s">
        <v>303</v>
      </c>
      <c r="J19" s="351"/>
      <c r="K19" s="351"/>
      <c r="L19" s="352"/>
      <c r="M19" s="350" t="s">
        <v>304</v>
      </c>
      <c r="N19" s="351"/>
      <c r="O19" s="351"/>
      <c r="P19" s="352"/>
      <c r="Q19" s="350" t="s">
        <v>305</v>
      </c>
      <c r="R19" s="351"/>
      <c r="S19" s="351"/>
      <c r="T19" s="352"/>
      <c r="U19" s="350" t="s">
        <v>306</v>
      </c>
      <c r="V19" s="351"/>
      <c r="W19" s="351"/>
      <c r="X19" s="353"/>
    </row>
    <row r="20" spans="1:24" ht="21" customHeight="1">
      <c r="A20" s="17"/>
      <c r="B20" s="393"/>
      <c r="C20" s="370"/>
      <c r="D20" s="377"/>
      <c r="E20" s="377"/>
      <c r="F20" s="378"/>
      <c r="G20" s="349" t="s">
        <v>51</v>
      </c>
      <c r="H20" s="349"/>
      <c r="I20" s="350" t="s">
        <v>307</v>
      </c>
      <c r="J20" s="351"/>
      <c r="K20" s="351"/>
      <c r="L20" s="352"/>
      <c r="M20" s="350" t="s">
        <v>308</v>
      </c>
      <c r="N20" s="351"/>
      <c r="O20" s="351"/>
      <c r="P20" s="352"/>
      <c r="Q20" s="350" t="s">
        <v>309</v>
      </c>
      <c r="R20" s="351"/>
      <c r="S20" s="351"/>
      <c r="T20" s="352"/>
      <c r="U20" s="350" t="s">
        <v>275</v>
      </c>
      <c r="V20" s="351"/>
      <c r="W20" s="351"/>
      <c r="X20" s="353"/>
    </row>
    <row r="21" spans="1:24" ht="21" customHeight="1">
      <c r="A21" s="17"/>
      <c r="B21" s="393"/>
      <c r="C21" s="370"/>
      <c r="D21" s="371" t="s">
        <v>283</v>
      </c>
      <c r="E21" s="371"/>
      <c r="F21" s="372"/>
      <c r="G21" s="349" t="s">
        <v>50</v>
      </c>
      <c r="H21" s="349"/>
      <c r="I21" s="350" t="s">
        <v>310</v>
      </c>
      <c r="J21" s="351"/>
      <c r="K21" s="351"/>
      <c r="L21" s="352"/>
      <c r="M21" s="350" t="s">
        <v>311</v>
      </c>
      <c r="N21" s="351"/>
      <c r="O21" s="351"/>
      <c r="P21" s="352"/>
      <c r="Q21" s="350" t="s">
        <v>312</v>
      </c>
      <c r="R21" s="351"/>
      <c r="S21" s="351"/>
      <c r="T21" s="352"/>
      <c r="U21" s="350" t="s">
        <v>313</v>
      </c>
      <c r="V21" s="351"/>
      <c r="W21" s="351"/>
      <c r="X21" s="353"/>
    </row>
    <row r="22" spans="1:24" ht="21" customHeight="1">
      <c r="A22" s="17"/>
      <c r="B22" s="393"/>
      <c r="C22" s="370"/>
      <c r="D22" s="373"/>
      <c r="E22" s="373"/>
      <c r="F22" s="374"/>
      <c r="G22" s="349" t="s">
        <v>51</v>
      </c>
      <c r="H22" s="349"/>
      <c r="I22" s="350" t="s">
        <v>314</v>
      </c>
      <c r="J22" s="351"/>
      <c r="K22" s="351"/>
      <c r="L22" s="352"/>
      <c r="M22" s="350" t="s">
        <v>315</v>
      </c>
      <c r="N22" s="351"/>
      <c r="O22" s="351"/>
      <c r="P22" s="352"/>
      <c r="Q22" s="350" t="s">
        <v>316</v>
      </c>
      <c r="R22" s="351"/>
      <c r="S22" s="351"/>
      <c r="T22" s="352"/>
      <c r="U22" s="350" t="s">
        <v>275</v>
      </c>
      <c r="V22" s="351"/>
      <c r="W22" s="351"/>
      <c r="X22" s="353"/>
    </row>
    <row r="23" spans="1:24" ht="21" customHeight="1">
      <c r="A23" s="17"/>
      <c r="B23" s="393"/>
      <c r="C23" s="343"/>
      <c r="D23" s="345" t="s">
        <v>288</v>
      </c>
      <c r="E23" s="345"/>
      <c r="F23" s="346"/>
      <c r="G23" s="349" t="s">
        <v>50</v>
      </c>
      <c r="H23" s="349"/>
      <c r="I23" s="350" t="s">
        <v>317</v>
      </c>
      <c r="J23" s="351"/>
      <c r="K23" s="351"/>
      <c r="L23" s="352"/>
      <c r="M23" s="350" t="s">
        <v>318</v>
      </c>
      <c r="N23" s="351"/>
      <c r="O23" s="351"/>
      <c r="P23" s="352"/>
      <c r="Q23" s="350" t="s">
        <v>319</v>
      </c>
      <c r="R23" s="351"/>
      <c r="S23" s="351"/>
      <c r="T23" s="352"/>
      <c r="U23" s="350" t="s">
        <v>320</v>
      </c>
      <c r="V23" s="351"/>
      <c r="W23" s="351"/>
      <c r="X23" s="353"/>
    </row>
    <row r="24" spans="1:24" ht="21" customHeight="1">
      <c r="A24" s="17"/>
      <c r="B24" s="393"/>
      <c r="C24" s="344"/>
      <c r="D24" s="347"/>
      <c r="E24" s="347"/>
      <c r="F24" s="348"/>
      <c r="G24" s="349" t="s">
        <v>51</v>
      </c>
      <c r="H24" s="349"/>
      <c r="I24" s="350" t="s">
        <v>321</v>
      </c>
      <c r="J24" s="351"/>
      <c r="K24" s="351"/>
      <c r="L24" s="352"/>
      <c r="M24" s="350" t="s">
        <v>322</v>
      </c>
      <c r="N24" s="351"/>
      <c r="O24" s="351"/>
      <c r="P24" s="352"/>
      <c r="Q24" s="350" t="s">
        <v>323</v>
      </c>
      <c r="R24" s="351"/>
      <c r="S24" s="351"/>
      <c r="T24" s="352"/>
      <c r="U24" s="350" t="s">
        <v>275</v>
      </c>
      <c r="V24" s="351"/>
      <c r="W24" s="351"/>
      <c r="X24" s="353"/>
    </row>
    <row r="25" spans="1:24" ht="21" customHeight="1">
      <c r="A25" s="17"/>
      <c r="B25" s="393"/>
      <c r="C25" s="362" t="s">
        <v>324</v>
      </c>
      <c r="D25" s="379"/>
      <c r="E25" s="379"/>
      <c r="F25" s="380"/>
      <c r="G25" s="349" t="s">
        <v>50</v>
      </c>
      <c r="H25" s="349"/>
      <c r="I25" s="350" t="s">
        <v>162</v>
      </c>
      <c r="J25" s="351"/>
      <c r="K25" s="351"/>
      <c r="L25" s="352"/>
      <c r="M25" s="350" t="s">
        <v>162</v>
      </c>
      <c r="N25" s="351"/>
      <c r="O25" s="351"/>
      <c r="P25" s="352"/>
      <c r="Q25" s="350" t="s">
        <v>162</v>
      </c>
      <c r="R25" s="351"/>
      <c r="S25" s="351"/>
      <c r="T25" s="352"/>
      <c r="U25" s="350" t="s">
        <v>275</v>
      </c>
      <c r="V25" s="351"/>
      <c r="W25" s="351"/>
      <c r="X25" s="353"/>
    </row>
    <row r="26" spans="1:24" ht="21" customHeight="1">
      <c r="A26" s="17"/>
      <c r="B26" s="393"/>
      <c r="C26" s="381"/>
      <c r="D26" s="358"/>
      <c r="E26" s="358"/>
      <c r="F26" s="382"/>
      <c r="G26" s="349" t="s">
        <v>51</v>
      </c>
      <c r="H26" s="349"/>
      <c r="I26" s="350" t="s">
        <v>162</v>
      </c>
      <c r="J26" s="351"/>
      <c r="K26" s="351"/>
      <c r="L26" s="352"/>
      <c r="M26" s="350" t="s">
        <v>325</v>
      </c>
      <c r="N26" s="351"/>
      <c r="O26" s="351"/>
      <c r="P26" s="352"/>
      <c r="Q26" s="350" t="s">
        <v>162</v>
      </c>
      <c r="R26" s="351"/>
      <c r="S26" s="351"/>
      <c r="T26" s="352"/>
      <c r="U26" s="350" t="s">
        <v>275</v>
      </c>
      <c r="V26" s="351"/>
      <c r="W26" s="351"/>
      <c r="X26" s="353"/>
    </row>
    <row r="27" spans="1:24" ht="21" customHeight="1">
      <c r="A27" s="17"/>
      <c r="B27" s="393"/>
      <c r="C27" s="370"/>
      <c r="D27" s="375" t="s">
        <v>276</v>
      </c>
      <c r="E27" s="375"/>
      <c r="F27" s="376"/>
      <c r="G27" s="349" t="s">
        <v>50</v>
      </c>
      <c r="H27" s="349"/>
      <c r="I27" s="350" t="s">
        <v>326</v>
      </c>
      <c r="J27" s="351"/>
      <c r="K27" s="351"/>
      <c r="L27" s="352"/>
      <c r="M27" s="350" t="s">
        <v>327</v>
      </c>
      <c r="N27" s="351"/>
      <c r="O27" s="351"/>
      <c r="P27" s="352"/>
      <c r="Q27" s="350" t="s">
        <v>328</v>
      </c>
      <c r="R27" s="351"/>
      <c r="S27" s="351"/>
      <c r="T27" s="352"/>
      <c r="U27" s="350" t="s">
        <v>329</v>
      </c>
      <c r="V27" s="351"/>
      <c r="W27" s="351"/>
      <c r="X27" s="353"/>
    </row>
    <row r="28" spans="1:24" ht="21" customHeight="1">
      <c r="A28" s="17"/>
      <c r="B28" s="393"/>
      <c r="C28" s="370"/>
      <c r="D28" s="377"/>
      <c r="E28" s="377"/>
      <c r="F28" s="378"/>
      <c r="G28" s="349" t="s">
        <v>51</v>
      </c>
      <c r="H28" s="349"/>
      <c r="I28" s="350" t="s">
        <v>330</v>
      </c>
      <c r="J28" s="351"/>
      <c r="K28" s="351"/>
      <c r="L28" s="352"/>
      <c r="M28" s="350" t="s">
        <v>331</v>
      </c>
      <c r="N28" s="351"/>
      <c r="O28" s="351"/>
      <c r="P28" s="352"/>
      <c r="Q28" s="350" t="s">
        <v>332</v>
      </c>
      <c r="R28" s="351"/>
      <c r="S28" s="351"/>
      <c r="T28" s="352"/>
      <c r="U28" s="350" t="s">
        <v>275</v>
      </c>
      <c r="V28" s="351"/>
      <c r="W28" s="351"/>
      <c r="X28" s="353"/>
    </row>
    <row r="29" spans="1:24" ht="21" customHeight="1">
      <c r="A29" s="17"/>
      <c r="B29" s="393"/>
      <c r="C29" s="370"/>
      <c r="D29" s="371" t="s">
        <v>283</v>
      </c>
      <c r="E29" s="371"/>
      <c r="F29" s="372"/>
      <c r="G29" s="349" t="s">
        <v>50</v>
      </c>
      <c r="H29" s="349"/>
      <c r="I29" s="350" t="s">
        <v>333</v>
      </c>
      <c r="J29" s="351"/>
      <c r="K29" s="351"/>
      <c r="L29" s="352"/>
      <c r="M29" s="350" t="s">
        <v>334</v>
      </c>
      <c r="N29" s="351"/>
      <c r="O29" s="351"/>
      <c r="P29" s="352"/>
      <c r="Q29" s="350" t="s">
        <v>335</v>
      </c>
      <c r="R29" s="351"/>
      <c r="S29" s="351"/>
      <c r="T29" s="352"/>
      <c r="U29" s="350" t="s">
        <v>336</v>
      </c>
      <c r="V29" s="351"/>
      <c r="W29" s="351"/>
      <c r="X29" s="353"/>
    </row>
    <row r="30" spans="1:24" ht="21" customHeight="1">
      <c r="A30" s="17"/>
      <c r="B30" s="393"/>
      <c r="C30" s="370"/>
      <c r="D30" s="373"/>
      <c r="E30" s="373"/>
      <c r="F30" s="374"/>
      <c r="G30" s="349" t="s">
        <v>51</v>
      </c>
      <c r="H30" s="349"/>
      <c r="I30" s="350" t="s">
        <v>337</v>
      </c>
      <c r="J30" s="351"/>
      <c r="K30" s="351"/>
      <c r="L30" s="352"/>
      <c r="M30" s="350" t="s">
        <v>338</v>
      </c>
      <c r="N30" s="351"/>
      <c r="O30" s="351"/>
      <c r="P30" s="352"/>
      <c r="Q30" s="350" t="s">
        <v>339</v>
      </c>
      <c r="R30" s="351"/>
      <c r="S30" s="351"/>
      <c r="T30" s="352"/>
      <c r="U30" s="350" t="s">
        <v>275</v>
      </c>
      <c r="V30" s="351"/>
      <c r="W30" s="351"/>
      <c r="X30" s="353"/>
    </row>
    <row r="31" spans="1:24" ht="21" customHeight="1">
      <c r="A31" s="17"/>
      <c r="B31" s="393"/>
      <c r="C31" s="343"/>
      <c r="D31" s="345" t="s">
        <v>288</v>
      </c>
      <c r="E31" s="345"/>
      <c r="F31" s="346"/>
      <c r="G31" s="349" t="s">
        <v>50</v>
      </c>
      <c r="H31" s="349"/>
      <c r="I31" s="350" t="s">
        <v>340</v>
      </c>
      <c r="J31" s="351"/>
      <c r="K31" s="351"/>
      <c r="L31" s="352"/>
      <c r="M31" s="350" t="s">
        <v>341</v>
      </c>
      <c r="N31" s="351"/>
      <c r="O31" s="351"/>
      <c r="P31" s="352"/>
      <c r="Q31" s="350" t="s">
        <v>342</v>
      </c>
      <c r="R31" s="351"/>
      <c r="S31" s="351"/>
      <c r="T31" s="352"/>
      <c r="U31" s="350" t="s">
        <v>343</v>
      </c>
      <c r="V31" s="351"/>
      <c r="W31" s="351"/>
      <c r="X31" s="353"/>
    </row>
    <row r="32" spans="1:24" ht="21" customHeight="1">
      <c r="A32" s="17"/>
      <c r="B32" s="393"/>
      <c r="C32" s="344"/>
      <c r="D32" s="347"/>
      <c r="E32" s="347"/>
      <c r="F32" s="348"/>
      <c r="G32" s="349" t="s">
        <v>51</v>
      </c>
      <c r="H32" s="349"/>
      <c r="I32" s="350" t="s">
        <v>344</v>
      </c>
      <c r="J32" s="351"/>
      <c r="K32" s="351"/>
      <c r="L32" s="352"/>
      <c r="M32" s="350" t="s">
        <v>345</v>
      </c>
      <c r="N32" s="351"/>
      <c r="O32" s="351"/>
      <c r="P32" s="352"/>
      <c r="Q32" s="350" t="s">
        <v>346</v>
      </c>
      <c r="R32" s="351"/>
      <c r="S32" s="351"/>
      <c r="T32" s="352"/>
      <c r="U32" s="350" t="s">
        <v>275</v>
      </c>
      <c r="V32" s="351"/>
      <c r="W32" s="351"/>
      <c r="X32" s="353"/>
    </row>
    <row r="33" spans="1:24" ht="38.25" customHeight="1">
      <c r="A33" s="17"/>
      <c r="B33" s="40" t="s">
        <v>29</v>
      </c>
      <c r="C33" s="357" t="s">
        <v>347</v>
      </c>
      <c r="D33" s="357"/>
      <c r="E33" s="357"/>
      <c r="F33" s="357"/>
      <c r="G33" s="357"/>
      <c r="H33" s="358"/>
      <c r="I33" s="357"/>
      <c r="J33" s="358"/>
      <c r="K33" s="358"/>
      <c r="L33" s="357"/>
      <c r="M33" s="357"/>
      <c r="N33" s="357"/>
      <c r="O33" s="357"/>
      <c r="P33" s="357"/>
      <c r="Q33" s="357"/>
      <c r="R33" s="357"/>
      <c r="S33" s="357"/>
      <c r="T33" s="357"/>
      <c r="U33" s="357"/>
      <c r="V33" s="357"/>
      <c r="W33" s="357"/>
      <c r="X33" s="359"/>
    </row>
    <row r="34" spans="1:24" ht="10.15" customHeight="1">
      <c r="A34" s="17"/>
      <c r="B34" s="360" t="s">
        <v>30</v>
      </c>
      <c r="C34" s="362" t="s">
        <v>348</v>
      </c>
      <c r="D34" s="363"/>
      <c r="E34" s="363"/>
      <c r="F34" s="363"/>
      <c r="G34" s="363"/>
      <c r="H34" s="363"/>
      <c r="I34" s="363"/>
      <c r="J34" s="363"/>
      <c r="K34" s="363"/>
      <c r="L34" s="363"/>
      <c r="M34" s="363"/>
      <c r="N34" s="363"/>
      <c r="O34" s="363"/>
      <c r="P34" s="363"/>
      <c r="Q34" s="363"/>
      <c r="R34" s="363"/>
      <c r="S34" s="363"/>
      <c r="T34" s="363"/>
      <c r="U34" s="363"/>
      <c r="V34" s="363"/>
      <c r="W34" s="363"/>
      <c r="X34" s="364"/>
    </row>
    <row r="35" spans="1:24" ht="210.75" customHeight="1">
      <c r="A35" s="17"/>
      <c r="B35" s="361"/>
      <c r="C35" s="365"/>
      <c r="D35" s="366"/>
      <c r="E35" s="366"/>
      <c r="F35" s="366"/>
      <c r="G35" s="366"/>
      <c r="H35" s="366"/>
      <c r="I35" s="366"/>
      <c r="J35" s="366"/>
      <c r="K35" s="366"/>
      <c r="L35" s="366"/>
      <c r="M35" s="366"/>
      <c r="N35" s="366"/>
      <c r="O35" s="366"/>
      <c r="P35" s="366"/>
      <c r="Q35" s="366"/>
      <c r="R35" s="366"/>
      <c r="S35" s="366"/>
      <c r="T35" s="366"/>
      <c r="U35" s="366"/>
      <c r="V35" s="366"/>
      <c r="W35" s="366"/>
      <c r="X35" s="367"/>
    </row>
    <row r="36" spans="1:24" ht="10.15" customHeight="1">
      <c r="A36" s="17"/>
      <c r="B36" s="368" t="s">
        <v>44</v>
      </c>
      <c r="C36" s="362" t="s">
        <v>349</v>
      </c>
      <c r="D36" s="363"/>
      <c r="E36" s="363"/>
      <c r="F36" s="363"/>
      <c r="G36" s="363"/>
      <c r="H36" s="363"/>
      <c r="I36" s="363"/>
      <c r="J36" s="363"/>
      <c r="K36" s="363"/>
      <c r="L36" s="363"/>
      <c r="M36" s="363"/>
      <c r="N36" s="363"/>
      <c r="O36" s="363"/>
      <c r="P36" s="363"/>
      <c r="Q36" s="363"/>
      <c r="R36" s="363"/>
      <c r="S36" s="363"/>
      <c r="T36" s="363"/>
      <c r="U36" s="363"/>
      <c r="V36" s="363"/>
      <c r="W36" s="363"/>
      <c r="X36" s="364"/>
    </row>
    <row r="37" spans="1:24" ht="66" customHeight="1">
      <c r="A37" s="17"/>
      <c r="B37" s="369"/>
      <c r="C37" s="365"/>
      <c r="D37" s="366"/>
      <c r="E37" s="366"/>
      <c r="F37" s="366"/>
      <c r="G37" s="366"/>
      <c r="H37" s="366"/>
      <c r="I37" s="366"/>
      <c r="J37" s="366"/>
      <c r="K37" s="366"/>
      <c r="L37" s="366"/>
      <c r="M37" s="366"/>
      <c r="N37" s="366"/>
      <c r="O37" s="366"/>
      <c r="P37" s="366"/>
      <c r="Q37" s="366"/>
      <c r="R37" s="366"/>
      <c r="S37" s="366"/>
      <c r="T37" s="366"/>
      <c r="U37" s="366"/>
      <c r="V37" s="366"/>
      <c r="W37" s="366"/>
      <c r="X37" s="367"/>
    </row>
    <row r="38" spans="1:24" ht="10.15" customHeight="1">
      <c r="A38" s="17"/>
      <c r="B38" s="368" t="s">
        <v>31</v>
      </c>
      <c r="C38" s="362" t="s">
        <v>350</v>
      </c>
      <c r="D38" s="363"/>
      <c r="E38" s="363"/>
      <c r="F38" s="363"/>
      <c r="G38" s="363"/>
      <c r="H38" s="363"/>
      <c r="I38" s="363"/>
      <c r="J38" s="363"/>
      <c r="K38" s="363"/>
      <c r="L38" s="363"/>
      <c r="M38" s="363"/>
      <c r="N38" s="363"/>
      <c r="O38" s="363"/>
      <c r="P38" s="363"/>
      <c r="Q38" s="363"/>
      <c r="R38" s="363"/>
      <c r="S38" s="363"/>
      <c r="T38" s="363"/>
      <c r="U38" s="363"/>
      <c r="V38" s="363"/>
      <c r="W38" s="363"/>
      <c r="X38" s="364"/>
    </row>
    <row r="39" spans="1:24" ht="48.75" customHeight="1">
      <c r="A39" s="17"/>
      <c r="B39" s="369"/>
      <c r="C39" s="365"/>
      <c r="D39" s="366"/>
      <c r="E39" s="366"/>
      <c r="F39" s="366"/>
      <c r="G39" s="366"/>
      <c r="H39" s="366"/>
      <c r="I39" s="366"/>
      <c r="J39" s="366"/>
      <c r="K39" s="366"/>
      <c r="L39" s="366"/>
      <c r="M39" s="366"/>
      <c r="N39" s="366"/>
      <c r="O39" s="366"/>
      <c r="P39" s="366"/>
      <c r="Q39" s="366"/>
      <c r="R39" s="366"/>
      <c r="S39" s="366"/>
      <c r="T39" s="366"/>
      <c r="U39" s="366"/>
      <c r="V39" s="366"/>
      <c r="W39" s="366"/>
      <c r="X39" s="367"/>
    </row>
    <row r="40" spans="1:24" ht="34.15" customHeight="1" thickBot="1">
      <c r="A40" s="17"/>
      <c r="B40" s="41" t="s">
        <v>32</v>
      </c>
      <c r="C40" s="354"/>
      <c r="D40" s="354"/>
      <c r="E40" s="354"/>
      <c r="F40" s="354"/>
      <c r="G40" s="354"/>
      <c r="H40" s="354"/>
      <c r="I40" s="354"/>
      <c r="J40" s="354"/>
      <c r="K40" s="354"/>
      <c r="L40" s="354"/>
      <c r="M40" s="354"/>
      <c r="N40" s="354"/>
      <c r="O40" s="354"/>
      <c r="P40" s="354"/>
      <c r="Q40" s="354"/>
      <c r="R40" s="354"/>
      <c r="S40" s="354"/>
      <c r="T40" s="354"/>
      <c r="U40" s="354"/>
      <c r="V40" s="354"/>
      <c r="W40" s="354"/>
      <c r="X40" s="355"/>
    </row>
    <row r="41" spans="1:24">
      <c r="B41" s="30" t="s">
        <v>45</v>
      </c>
      <c r="C41" s="25"/>
      <c r="D41" s="25"/>
      <c r="E41" s="25"/>
      <c r="F41" s="25"/>
      <c r="G41" s="25"/>
      <c r="H41" s="25"/>
      <c r="I41" s="25"/>
      <c r="J41" s="25"/>
      <c r="K41" s="25"/>
      <c r="L41" s="42"/>
      <c r="M41" s="42"/>
      <c r="N41" s="42"/>
      <c r="O41" s="42"/>
      <c r="P41" s="43"/>
      <c r="Q41" s="43"/>
      <c r="R41" s="43"/>
      <c r="S41" s="43"/>
      <c r="T41" s="43"/>
      <c r="U41" s="43"/>
      <c r="V41" s="43"/>
      <c r="W41" s="43"/>
      <c r="X41" s="43"/>
    </row>
    <row r="42" spans="1:24" ht="14.25" customHeight="1">
      <c r="A42" s="17"/>
      <c r="B42" s="356" t="s">
        <v>57</v>
      </c>
      <c r="C42" s="356"/>
      <c r="D42" s="356"/>
      <c r="E42" s="356"/>
      <c r="F42" s="356"/>
      <c r="G42" s="356"/>
      <c r="H42" s="356"/>
      <c r="I42" s="356"/>
      <c r="J42" s="356"/>
      <c r="K42" s="356"/>
      <c r="L42" s="356"/>
      <c r="M42" s="356"/>
      <c r="N42" s="356"/>
      <c r="O42" s="356"/>
      <c r="P42" s="356"/>
      <c r="Q42" s="356"/>
      <c r="R42" s="356"/>
      <c r="S42" s="356"/>
      <c r="T42" s="356"/>
      <c r="U42" s="356"/>
      <c r="V42" s="356"/>
      <c r="W42" s="356"/>
      <c r="X42" s="43"/>
    </row>
    <row r="43" spans="1:24" ht="14.25" customHeight="1">
      <c r="B43" s="356" t="s">
        <v>351</v>
      </c>
      <c r="C43" s="356"/>
      <c r="D43" s="356"/>
      <c r="E43" s="356"/>
      <c r="F43" s="356"/>
      <c r="G43" s="356"/>
      <c r="H43" s="356"/>
      <c r="I43" s="356"/>
      <c r="J43" s="356"/>
      <c r="K43" s="356"/>
      <c r="L43" s="356"/>
      <c r="M43" s="356"/>
      <c r="N43" s="356"/>
      <c r="O43" s="356"/>
      <c r="P43" s="356"/>
      <c r="Q43" s="356"/>
      <c r="R43" s="356"/>
      <c r="S43" s="356"/>
      <c r="T43" s="356"/>
      <c r="U43" s="356"/>
      <c r="V43" s="356"/>
      <c r="W43" s="356"/>
      <c r="X43" s="43"/>
    </row>
  </sheetData>
  <mergeCells count="165">
    <mergeCell ref="B2:X2"/>
    <mergeCell ref="C3:Q3"/>
    <mergeCell ref="R3:S3"/>
    <mergeCell ref="T3:X3"/>
    <mergeCell ref="C4:X4"/>
    <mergeCell ref="C5:X5"/>
    <mergeCell ref="C6:X6"/>
    <mergeCell ref="C7:X7"/>
    <mergeCell ref="B8:B32"/>
    <mergeCell ref="C8:H8"/>
    <mergeCell ref="I8:L8"/>
    <mergeCell ref="M8:P8"/>
    <mergeCell ref="Q8:T8"/>
    <mergeCell ref="U8:X8"/>
    <mergeCell ref="C9:F10"/>
    <mergeCell ref="G9:H9"/>
    <mergeCell ref="I9:L9"/>
    <mergeCell ref="M9:P9"/>
    <mergeCell ref="Q9:T9"/>
    <mergeCell ref="U9:X9"/>
    <mergeCell ref="G10:H10"/>
    <mergeCell ref="I10:L10"/>
    <mergeCell ref="M10:P10"/>
    <mergeCell ref="Q10:T10"/>
    <mergeCell ref="U10:X10"/>
    <mergeCell ref="U11:X11"/>
    <mergeCell ref="G12:H12"/>
    <mergeCell ref="I12:L12"/>
    <mergeCell ref="M12:P12"/>
    <mergeCell ref="Q12:T12"/>
    <mergeCell ref="U12:X12"/>
    <mergeCell ref="C11:C12"/>
    <mergeCell ref="D11:F12"/>
    <mergeCell ref="G11:H11"/>
    <mergeCell ref="I11:L11"/>
    <mergeCell ref="M11:P11"/>
    <mergeCell ref="Q11:T11"/>
    <mergeCell ref="U13:X13"/>
    <mergeCell ref="G14:H14"/>
    <mergeCell ref="I14:L14"/>
    <mergeCell ref="M14:P14"/>
    <mergeCell ref="Q14:T14"/>
    <mergeCell ref="U14:X14"/>
    <mergeCell ref="C13:C14"/>
    <mergeCell ref="D13:F14"/>
    <mergeCell ref="G13:H13"/>
    <mergeCell ref="I13:L13"/>
    <mergeCell ref="M13:P13"/>
    <mergeCell ref="Q13:T13"/>
    <mergeCell ref="U15:X15"/>
    <mergeCell ref="G16:H16"/>
    <mergeCell ref="I16:L16"/>
    <mergeCell ref="M16:P16"/>
    <mergeCell ref="Q16:T16"/>
    <mergeCell ref="U16:X16"/>
    <mergeCell ref="C15:C16"/>
    <mergeCell ref="D15:F16"/>
    <mergeCell ref="G15:H15"/>
    <mergeCell ref="I15:L15"/>
    <mergeCell ref="M15:P15"/>
    <mergeCell ref="Q15:T15"/>
    <mergeCell ref="U18:X18"/>
    <mergeCell ref="C19:C20"/>
    <mergeCell ref="D19:F20"/>
    <mergeCell ref="G19:H19"/>
    <mergeCell ref="I19:L19"/>
    <mergeCell ref="M19:P19"/>
    <mergeCell ref="Q19:T19"/>
    <mergeCell ref="U19:X19"/>
    <mergeCell ref="G20:H20"/>
    <mergeCell ref="I20:L20"/>
    <mergeCell ref="C17:F18"/>
    <mergeCell ref="G17:H17"/>
    <mergeCell ref="I17:L17"/>
    <mergeCell ref="M17:P17"/>
    <mergeCell ref="Q17:T17"/>
    <mergeCell ref="U17:X17"/>
    <mergeCell ref="G18:H18"/>
    <mergeCell ref="I18:L18"/>
    <mergeCell ref="M18:P18"/>
    <mergeCell ref="Q18:T18"/>
    <mergeCell ref="U20:X20"/>
    <mergeCell ref="M20:P20"/>
    <mergeCell ref="Q20:T20"/>
    <mergeCell ref="C21:C22"/>
    <mergeCell ref="D21:F22"/>
    <mergeCell ref="G21:H21"/>
    <mergeCell ref="I21:L21"/>
    <mergeCell ref="M21:P21"/>
    <mergeCell ref="Q21:T21"/>
    <mergeCell ref="U21:X21"/>
    <mergeCell ref="Q23:T23"/>
    <mergeCell ref="U23:X23"/>
    <mergeCell ref="D23:F24"/>
    <mergeCell ref="G23:H23"/>
    <mergeCell ref="I23:L23"/>
    <mergeCell ref="M23:P23"/>
    <mergeCell ref="C23:C24"/>
    <mergeCell ref="U24:X24"/>
    <mergeCell ref="G22:H22"/>
    <mergeCell ref="I22:L22"/>
    <mergeCell ref="G24:H24"/>
    <mergeCell ref="I24:L24"/>
    <mergeCell ref="M24:P24"/>
    <mergeCell ref="Q24:T24"/>
    <mergeCell ref="M22:P22"/>
    <mergeCell ref="Q22:T22"/>
    <mergeCell ref="U22:X22"/>
    <mergeCell ref="U26:X26"/>
    <mergeCell ref="C27:C28"/>
    <mergeCell ref="D27:F28"/>
    <mergeCell ref="G27:H27"/>
    <mergeCell ref="I27:L27"/>
    <mergeCell ref="M27:P27"/>
    <mergeCell ref="Q27:T27"/>
    <mergeCell ref="U27:X27"/>
    <mergeCell ref="G28:H28"/>
    <mergeCell ref="I28:L28"/>
    <mergeCell ref="C25:F26"/>
    <mergeCell ref="G25:H25"/>
    <mergeCell ref="I25:L25"/>
    <mergeCell ref="M25:P25"/>
    <mergeCell ref="Q25:T25"/>
    <mergeCell ref="U25:X25"/>
    <mergeCell ref="G26:H26"/>
    <mergeCell ref="I26:L26"/>
    <mergeCell ref="M26:P26"/>
    <mergeCell ref="Q26:T26"/>
    <mergeCell ref="M28:P28"/>
    <mergeCell ref="Q28:T28"/>
    <mergeCell ref="U28:X28"/>
    <mergeCell ref="C29:C30"/>
    <mergeCell ref="D29:F30"/>
    <mergeCell ref="G29:H29"/>
    <mergeCell ref="I29:L29"/>
    <mergeCell ref="M29:P29"/>
    <mergeCell ref="Q29:T29"/>
    <mergeCell ref="U29:X29"/>
    <mergeCell ref="M30:P30"/>
    <mergeCell ref="Q30:T30"/>
    <mergeCell ref="U30:X30"/>
    <mergeCell ref="G30:H30"/>
    <mergeCell ref="I30:L30"/>
    <mergeCell ref="C40:X40"/>
    <mergeCell ref="B42:W42"/>
    <mergeCell ref="B43:W43"/>
    <mergeCell ref="C33:X33"/>
    <mergeCell ref="B34:B35"/>
    <mergeCell ref="C34:X35"/>
    <mergeCell ref="B36:B37"/>
    <mergeCell ref="C36:X37"/>
    <mergeCell ref="B38:B39"/>
    <mergeCell ref="C38:X39"/>
    <mergeCell ref="C31:C32"/>
    <mergeCell ref="D31:F32"/>
    <mergeCell ref="G31:H31"/>
    <mergeCell ref="I31:L31"/>
    <mergeCell ref="M31:P31"/>
    <mergeCell ref="Q31:T31"/>
    <mergeCell ref="U31:X31"/>
    <mergeCell ref="G32:H32"/>
    <mergeCell ref="I32:L32"/>
    <mergeCell ref="M32:P32"/>
    <mergeCell ref="Q32:T32"/>
    <mergeCell ref="U32:X32"/>
  </mergeCells>
  <phoneticPr fontId="2"/>
  <printOptions horizontalCentered="1"/>
  <pageMargins left="0.39370078740157483" right="0.39370078740157483" top="0.51181102362204722" bottom="0.43307086614173229"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5"/>
  <sheetViews>
    <sheetView view="pageBreakPreview" zoomScaleNormal="70" zoomScaleSheetLayoutView="100" workbookViewId="0">
      <selection activeCell="C4" sqref="C4:X4"/>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264</v>
      </c>
      <c r="D3" s="385"/>
      <c r="E3" s="385"/>
      <c r="F3" s="385"/>
      <c r="G3" s="385"/>
      <c r="H3" s="385"/>
      <c r="I3" s="385"/>
      <c r="J3" s="385"/>
      <c r="K3" s="385"/>
      <c r="L3" s="385"/>
      <c r="M3" s="385"/>
      <c r="N3" s="385"/>
      <c r="O3" s="385"/>
      <c r="P3" s="385"/>
      <c r="Q3" s="386"/>
      <c r="R3" s="387" t="s">
        <v>23</v>
      </c>
      <c r="S3" s="388"/>
      <c r="T3" s="385">
        <v>2</v>
      </c>
      <c r="U3" s="385"/>
      <c r="V3" s="385"/>
      <c r="W3" s="385"/>
      <c r="X3" s="386"/>
    </row>
    <row r="4" spans="1:24" ht="30" customHeight="1">
      <c r="A4" s="17"/>
      <c r="B4" s="39" t="s">
        <v>24</v>
      </c>
      <c r="C4" s="389" t="s">
        <v>493</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169</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352</v>
      </c>
      <c r="D6" s="391"/>
      <c r="E6" s="391"/>
      <c r="F6" s="391"/>
      <c r="G6" s="391"/>
      <c r="H6" s="391"/>
      <c r="I6" s="391"/>
      <c r="J6" s="391"/>
      <c r="K6" s="391"/>
      <c r="L6" s="391"/>
      <c r="M6" s="391"/>
      <c r="N6" s="391"/>
      <c r="O6" s="391"/>
      <c r="P6" s="391"/>
      <c r="Q6" s="391"/>
      <c r="R6" s="391"/>
      <c r="S6" s="391"/>
      <c r="T6" s="391"/>
      <c r="U6" s="391"/>
      <c r="V6" s="391"/>
      <c r="W6" s="391"/>
      <c r="X6" s="392"/>
    </row>
    <row r="7" spans="1:24" ht="81.75" customHeight="1">
      <c r="A7" s="17"/>
      <c r="B7" s="40" t="s">
        <v>27</v>
      </c>
      <c r="C7" s="357" t="s">
        <v>353</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104</v>
      </c>
      <c r="J8" s="397"/>
      <c r="K8" s="397"/>
      <c r="L8" s="398"/>
      <c r="M8" s="396" t="s">
        <v>105</v>
      </c>
      <c r="N8" s="397"/>
      <c r="O8" s="397"/>
      <c r="P8" s="398"/>
      <c r="Q8" s="396" t="s">
        <v>106</v>
      </c>
      <c r="R8" s="397"/>
      <c r="S8" s="397"/>
      <c r="T8" s="398"/>
      <c r="U8" s="396" t="s">
        <v>107</v>
      </c>
      <c r="V8" s="397"/>
      <c r="W8" s="397"/>
      <c r="X8" s="399"/>
    </row>
    <row r="9" spans="1:24" ht="21" customHeight="1">
      <c r="A9" s="17"/>
      <c r="B9" s="393"/>
      <c r="C9" s="408" t="s">
        <v>181</v>
      </c>
      <c r="D9" s="371"/>
      <c r="E9" s="371"/>
      <c r="F9" s="372"/>
      <c r="G9" s="349" t="s">
        <v>50</v>
      </c>
      <c r="H9" s="349"/>
      <c r="I9" s="350" t="s">
        <v>354</v>
      </c>
      <c r="J9" s="351"/>
      <c r="K9" s="351"/>
      <c r="L9" s="352"/>
      <c r="M9" s="350" t="s">
        <v>355</v>
      </c>
      <c r="N9" s="351"/>
      <c r="O9" s="351"/>
      <c r="P9" s="352"/>
      <c r="Q9" s="350" t="s">
        <v>356</v>
      </c>
      <c r="R9" s="351"/>
      <c r="S9" s="351"/>
      <c r="T9" s="352"/>
      <c r="U9" s="350" t="s">
        <v>357</v>
      </c>
      <c r="V9" s="351"/>
      <c r="W9" s="351"/>
      <c r="X9" s="353"/>
    </row>
    <row r="10" spans="1:24" ht="21" customHeight="1">
      <c r="A10" s="17"/>
      <c r="B10" s="393"/>
      <c r="C10" s="409"/>
      <c r="D10" s="410"/>
      <c r="E10" s="410"/>
      <c r="F10" s="411"/>
      <c r="G10" s="349" t="s">
        <v>51</v>
      </c>
      <c r="H10" s="349"/>
      <c r="I10" s="350" t="s">
        <v>358</v>
      </c>
      <c r="J10" s="351"/>
      <c r="K10" s="351"/>
      <c r="L10" s="352"/>
      <c r="M10" s="350" t="s">
        <v>359</v>
      </c>
      <c r="N10" s="351"/>
      <c r="O10" s="351"/>
      <c r="P10" s="352"/>
      <c r="Q10" s="350" t="s">
        <v>170</v>
      </c>
      <c r="R10" s="351"/>
      <c r="S10" s="351"/>
      <c r="T10" s="352"/>
      <c r="U10" s="350" t="s">
        <v>354</v>
      </c>
      <c r="V10" s="351"/>
      <c r="W10" s="351"/>
      <c r="X10" s="353"/>
    </row>
    <row r="11" spans="1:24" ht="21" customHeight="1">
      <c r="A11" s="17"/>
      <c r="B11" s="393"/>
      <c r="C11" s="408" t="s">
        <v>152</v>
      </c>
      <c r="D11" s="371"/>
      <c r="E11" s="371"/>
      <c r="F11" s="372"/>
      <c r="G11" s="349" t="s">
        <v>50</v>
      </c>
      <c r="H11" s="349"/>
      <c r="I11" s="350" t="s">
        <v>354</v>
      </c>
      <c r="J11" s="351"/>
      <c r="K11" s="351"/>
      <c r="L11" s="352"/>
      <c r="M11" s="350" t="s">
        <v>360</v>
      </c>
      <c r="N11" s="351"/>
      <c r="O11" s="351"/>
      <c r="P11" s="352"/>
      <c r="Q11" s="350" t="s">
        <v>361</v>
      </c>
      <c r="R11" s="351"/>
      <c r="S11" s="351"/>
      <c r="T11" s="352"/>
      <c r="U11" s="350" t="s">
        <v>173</v>
      </c>
      <c r="V11" s="351"/>
      <c r="W11" s="351"/>
      <c r="X11" s="353"/>
    </row>
    <row r="12" spans="1:24" ht="21" customHeight="1">
      <c r="A12" s="17"/>
      <c r="B12" s="393"/>
      <c r="C12" s="412"/>
      <c r="D12" s="373"/>
      <c r="E12" s="373"/>
      <c r="F12" s="374"/>
      <c r="G12" s="349" t="s">
        <v>51</v>
      </c>
      <c r="H12" s="349"/>
      <c r="I12" s="350" t="s">
        <v>362</v>
      </c>
      <c r="J12" s="351"/>
      <c r="K12" s="351"/>
      <c r="L12" s="352"/>
      <c r="M12" s="350" t="s">
        <v>363</v>
      </c>
      <c r="N12" s="351"/>
      <c r="O12" s="351"/>
      <c r="P12" s="352"/>
      <c r="Q12" s="350" t="s">
        <v>172</v>
      </c>
      <c r="R12" s="351"/>
      <c r="S12" s="351"/>
      <c r="T12" s="352"/>
      <c r="U12" s="350" t="s">
        <v>354</v>
      </c>
      <c r="V12" s="351"/>
      <c r="W12" s="351"/>
      <c r="X12" s="353"/>
    </row>
    <row r="13" spans="1:24" ht="21" customHeight="1">
      <c r="A13" s="17"/>
      <c r="B13" s="393"/>
      <c r="C13" s="404" t="s">
        <v>364</v>
      </c>
      <c r="D13" s="405"/>
      <c r="E13" s="405"/>
      <c r="F13" s="406"/>
      <c r="G13" s="349" t="s">
        <v>50</v>
      </c>
      <c r="H13" s="349"/>
      <c r="I13" s="350" t="s">
        <v>354</v>
      </c>
      <c r="J13" s="351"/>
      <c r="K13" s="351"/>
      <c r="L13" s="352"/>
      <c r="M13" s="400" t="s">
        <v>365</v>
      </c>
      <c r="N13" s="401"/>
      <c r="O13" s="401"/>
      <c r="P13" s="402"/>
      <c r="Q13" s="400" t="s">
        <v>366</v>
      </c>
      <c r="R13" s="401"/>
      <c r="S13" s="401"/>
      <c r="T13" s="402"/>
      <c r="U13" s="400" t="s">
        <v>175</v>
      </c>
      <c r="V13" s="401"/>
      <c r="W13" s="401"/>
      <c r="X13" s="403"/>
    </row>
    <row r="14" spans="1:24" ht="21" customHeight="1">
      <c r="A14" s="17"/>
      <c r="B14" s="393"/>
      <c r="C14" s="407"/>
      <c r="D14" s="347"/>
      <c r="E14" s="347"/>
      <c r="F14" s="348"/>
      <c r="G14" s="349" t="s">
        <v>51</v>
      </c>
      <c r="H14" s="349"/>
      <c r="I14" s="400" t="s">
        <v>367</v>
      </c>
      <c r="J14" s="401"/>
      <c r="K14" s="401"/>
      <c r="L14" s="402"/>
      <c r="M14" s="400" t="s">
        <v>368</v>
      </c>
      <c r="N14" s="401"/>
      <c r="O14" s="401"/>
      <c r="P14" s="402"/>
      <c r="Q14" s="400" t="s">
        <v>174</v>
      </c>
      <c r="R14" s="401"/>
      <c r="S14" s="401"/>
      <c r="T14" s="402"/>
      <c r="U14" s="350" t="s">
        <v>354</v>
      </c>
      <c r="V14" s="351"/>
      <c r="W14" s="351"/>
      <c r="X14" s="353"/>
    </row>
    <row r="15" spans="1:24" ht="38.25" customHeight="1">
      <c r="A15" s="17"/>
      <c r="B15" s="40" t="s">
        <v>29</v>
      </c>
      <c r="C15" s="357" t="s">
        <v>369</v>
      </c>
      <c r="D15" s="357"/>
      <c r="E15" s="357"/>
      <c r="F15" s="357"/>
      <c r="G15" s="357"/>
      <c r="H15" s="358"/>
      <c r="I15" s="357"/>
      <c r="J15" s="358"/>
      <c r="K15" s="358"/>
      <c r="L15" s="357"/>
      <c r="M15" s="357"/>
      <c r="N15" s="357"/>
      <c r="O15" s="357"/>
      <c r="P15" s="357"/>
      <c r="Q15" s="357"/>
      <c r="R15" s="357"/>
      <c r="S15" s="357"/>
      <c r="T15" s="357"/>
      <c r="U15" s="357"/>
      <c r="V15" s="357"/>
      <c r="W15" s="357"/>
      <c r="X15" s="359"/>
    </row>
    <row r="16" spans="1:24" ht="10.15" customHeight="1">
      <c r="A16" s="17"/>
      <c r="B16" s="360" t="s">
        <v>30</v>
      </c>
      <c r="C16" s="362" t="s">
        <v>494</v>
      </c>
      <c r="D16" s="363"/>
      <c r="E16" s="363"/>
      <c r="F16" s="363"/>
      <c r="G16" s="363"/>
      <c r="H16" s="363"/>
      <c r="I16" s="363"/>
      <c r="J16" s="363"/>
      <c r="K16" s="363"/>
      <c r="L16" s="363"/>
      <c r="M16" s="363"/>
      <c r="N16" s="363"/>
      <c r="O16" s="363"/>
      <c r="P16" s="363"/>
      <c r="Q16" s="363"/>
      <c r="R16" s="363"/>
      <c r="S16" s="363"/>
      <c r="T16" s="363"/>
      <c r="U16" s="363"/>
      <c r="V16" s="363"/>
      <c r="W16" s="363"/>
      <c r="X16" s="364"/>
    </row>
    <row r="17" spans="1:24" ht="167.25" customHeight="1">
      <c r="A17" s="17"/>
      <c r="B17" s="361"/>
      <c r="C17" s="365"/>
      <c r="D17" s="366"/>
      <c r="E17" s="366"/>
      <c r="F17" s="366"/>
      <c r="G17" s="366"/>
      <c r="H17" s="366"/>
      <c r="I17" s="366"/>
      <c r="J17" s="366"/>
      <c r="K17" s="366"/>
      <c r="L17" s="366"/>
      <c r="M17" s="366"/>
      <c r="N17" s="366"/>
      <c r="O17" s="366"/>
      <c r="P17" s="366"/>
      <c r="Q17" s="366"/>
      <c r="R17" s="366"/>
      <c r="S17" s="366"/>
      <c r="T17" s="366"/>
      <c r="U17" s="366"/>
      <c r="V17" s="366"/>
      <c r="W17" s="366"/>
      <c r="X17" s="367"/>
    </row>
    <row r="18" spans="1:24" ht="10.15" customHeight="1">
      <c r="A18" s="17"/>
      <c r="B18" s="368" t="s">
        <v>44</v>
      </c>
      <c r="C18" s="362" t="s">
        <v>349</v>
      </c>
      <c r="D18" s="363"/>
      <c r="E18" s="363"/>
      <c r="F18" s="363"/>
      <c r="G18" s="363"/>
      <c r="H18" s="363"/>
      <c r="I18" s="363"/>
      <c r="J18" s="363"/>
      <c r="K18" s="363"/>
      <c r="L18" s="363"/>
      <c r="M18" s="363"/>
      <c r="N18" s="363"/>
      <c r="O18" s="363"/>
      <c r="P18" s="363"/>
      <c r="Q18" s="363"/>
      <c r="R18" s="363"/>
      <c r="S18" s="363"/>
      <c r="T18" s="363"/>
      <c r="U18" s="363"/>
      <c r="V18" s="363"/>
      <c r="W18" s="363"/>
      <c r="X18" s="364"/>
    </row>
    <row r="19" spans="1:24" ht="66" customHeight="1">
      <c r="A19" s="17"/>
      <c r="B19" s="369"/>
      <c r="C19" s="365"/>
      <c r="D19" s="366"/>
      <c r="E19" s="366"/>
      <c r="F19" s="366"/>
      <c r="G19" s="366"/>
      <c r="H19" s="366"/>
      <c r="I19" s="366"/>
      <c r="J19" s="366"/>
      <c r="K19" s="366"/>
      <c r="L19" s="366"/>
      <c r="M19" s="366"/>
      <c r="N19" s="366"/>
      <c r="O19" s="366"/>
      <c r="P19" s="366"/>
      <c r="Q19" s="366"/>
      <c r="R19" s="366"/>
      <c r="S19" s="366"/>
      <c r="T19" s="366"/>
      <c r="U19" s="366"/>
      <c r="V19" s="366"/>
      <c r="W19" s="366"/>
      <c r="X19" s="367"/>
    </row>
    <row r="20" spans="1:24" ht="10.15" customHeight="1">
      <c r="A20" s="17"/>
      <c r="B20" s="368" t="s">
        <v>31</v>
      </c>
      <c r="C20" s="362" t="s">
        <v>350</v>
      </c>
      <c r="D20" s="363"/>
      <c r="E20" s="363"/>
      <c r="F20" s="363"/>
      <c r="G20" s="363"/>
      <c r="H20" s="363"/>
      <c r="I20" s="363"/>
      <c r="J20" s="363"/>
      <c r="K20" s="363"/>
      <c r="L20" s="363"/>
      <c r="M20" s="363"/>
      <c r="N20" s="363"/>
      <c r="O20" s="363"/>
      <c r="P20" s="363"/>
      <c r="Q20" s="363"/>
      <c r="R20" s="363"/>
      <c r="S20" s="363"/>
      <c r="T20" s="363"/>
      <c r="U20" s="363"/>
      <c r="V20" s="363"/>
      <c r="W20" s="363"/>
      <c r="X20" s="364"/>
    </row>
    <row r="21" spans="1:24" ht="48.75" customHeight="1">
      <c r="A21" s="17"/>
      <c r="B21" s="369"/>
      <c r="C21" s="365"/>
      <c r="D21" s="366"/>
      <c r="E21" s="366"/>
      <c r="F21" s="366"/>
      <c r="G21" s="366"/>
      <c r="H21" s="366"/>
      <c r="I21" s="366"/>
      <c r="J21" s="366"/>
      <c r="K21" s="366"/>
      <c r="L21" s="366"/>
      <c r="M21" s="366"/>
      <c r="N21" s="366"/>
      <c r="O21" s="366"/>
      <c r="P21" s="366"/>
      <c r="Q21" s="366"/>
      <c r="R21" s="366"/>
      <c r="S21" s="366"/>
      <c r="T21" s="366"/>
      <c r="U21" s="366"/>
      <c r="V21" s="366"/>
      <c r="W21" s="366"/>
      <c r="X21" s="367"/>
    </row>
    <row r="22" spans="1:24" ht="34.15" customHeight="1" thickBot="1">
      <c r="A22" s="17"/>
      <c r="B22" s="41" t="s">
        <v>32</v>
      </c>
      <c r="C22" s="354"/>
      <c r="D22" s="354"/>
      <c r="E22" s="354"/>
      <c r="F22" s="354"/>
      <c r="G22" s="354"/>
      <c r="H22" s="354"/>
      <c r="I22" s="354"/>
      <c r="J22" s="354"/>
      <c r="K22" s="354"/>
      <c r="L22" s="354"/>
      <c r="M22" s="354"/>
      <c r="N22" s="354"/>
      <c r="O22" s="354"/>
      <c r="P22" s="354"/>
      <c r="Q22" s="354"/>
      <c r="R22" s="354"/>
      <c r="S22" s="354"/>
      <c r="T22" s="354"/>
      <c r="U22" s="354"/>
      <c r="V22" s="354"/>
      <c r="W22" s="354"/>
      <c r="X22" s="355"/>
    </row>
    <row r="23" spans="1:24">
      <c r="B23" s="30" t="s">
        <v>45</v>
      </c>
      <c r="C23" s="25"/>
      <c r="D23" s="25"/>
      <c r="E23" s="25"/>
      <c r="F23" s="25"/>
      <c r="G23" s="25"/>
      <c r="H23" s="25"/>
      <c r="I23" s="25"/>
      <c r="J23" s="25"/>
      <c r="K23" s="25"/>
      <c r="L23" s="42"/>
      <c r="M23" s="42"/>
      <c r="N23" s="42"/>
      <c r="O23" s="42"/>
      <c r="P23" s="43"/>
      <c r="Q23" s="43"/>
      <c r="R23" s="43"/>
      <c r="S23" s="43"/>
      <c r="T23" s="43"/>
      <c r="U23" s="43"/>
      <c r="V23" s="43"/>
      <c r="W23" s="43"/>
      <c r="X23" s="43"/>
    </row>
    <row r="24" spans="1:24" ht="14.25" customHeight="1">
      <c r="A24" s="17"/>
      <c r="B24" s="356" t="s">
        <v>57</v>
      </c>
      <c r="C24" s="356"/>
      <c r="D24" s="356"/>
      <c r="E24" s="356"/>
      <c r="F24" s="356"/>
      <c r="G24" s="356"/>
      <c r="H24" s="356"/>
      <c r="I24" s="356"/>
      <c r="J24" s="356"/>
      <c r="K24" s="356"/>
      <c r="L24" s="356"/>
      <c r="M24" s="356"/>
      <c r="N24" s="356"/>
      <c r="O24" s="356"/>
      <c r="P24" s="356"/>
      <c r="Q24" s="356"/>
      <c r="R24" s="356"/>
      <c r="S24" s="356"/>
      <c r="T24" s="356"/>
      <c r="U24" s="356"/>
      <c r="V24" s="356"/>
      <c r="W24" s="356"/>
      <c r="X24" s="43"/>
    </row>
    <row r="25" spans="1:24" ht="14.25" customHeight="1">
      <c r="B25" s="356" t="s">
        <v>351</v>
      </c>
      <c r="C25" s="356"/>
      <c r="D25" s="356"/>
      <c r="E25" s="356"/>
      <c r="F25" s="356"/>
      <c r="G25" s="356"/>
      <c r="H25" s="356"/>
      <c r="I25" s="356"/>
      <c r="J25" s="356"/>
      <c r="K25" s="356"/>
      <c r="L25" s="356"/>
      <c r="M25" s="356"/>
      <c r="N25" s="356"/>
      <c r="O25" s="356"/>
      <c r="P25" s="356"/>
      <c r="Q25" s="356"/>
      <c r="R25" s="356"/>
      <c r="S25" s="356"/>
      <c r="T25" s="356"/>
      <c r="U25" s="356"/>
      <c r="V25" s="356"/>
      <c r="W25" s="356"/>
      <c r="X25" s="43"/>
    </row>
  </sheetData>
  <mergeCells count="57">
    <mergeCell ref="C4:X4"/>
    <mergeCell ref="B2:X2"/>
    <mergeCell ref="R3:S3"/>
    <mergeCell ref="T3:X3"/>
    <mergeCell ref="C3:Q3"/>
    <mergeCell ref="M8:P8"/>
    <mergeCell ref="Q8:T8"/>
    <mergeCell ref="C9:F10"/>
    <mergeCell ref="B8:B14"/>
    <mergeCell ref="C11:F12"/>
    <mergeCell ref="G11:H11"/>
    <mergeCell ref="I11:L11"/>
    <mergeCell ref="M11:P11"/>
    <mergeCell ref="Q11:T11"/>
    <mergeCell ref="C5:X5"/>
    <mergeCell ref="C6:X6"/>
    <mergeCell ref="C7:X7"/>
    <mergeCell ref="U8:X8"/>
    <mergeCell ref="G10:H10"/>
    <mergeCell ref="I10:L10"/>
    <mergeCell ref="M10:P10"/>
    <mergeCell ref="Q10:T10"/>
    <mergeCell ref="U10:X10"/>
    <mergeCell ref="G9:H9"/>
    <mergeCell ref="I9:L9"/>
    <mergeCell ref="M9:P9"/>
    <mergeCell ref="Q9:T9"/>
    <mergeCell ref="U9:X9"/>
    <mergeCell ref="C8:H8"/>
    <mergeCell ref="I8:L8"/>
    <mergeCell ref="U11:X11"/>
    <mergeCell ref="G12:H12"/>
    <mergeCell ref="I12:L12"/>
    <mergeCell ref="M12:P12"/>
    <mergeCell ref="Q12:T12"/>
    <mergeCell ref="U12:X12"/>
    <mergeCell ref="B25:W25"/>
    <mergeCell ref="B24:W24"/>
    <mergeCell ref="C15:X15"/>
    <mergeCell ref="Q13:T13"/>
    <mergeCell ref="U13:X13"/>
    <mergeCell ref="G14:H14"/>
    <mergeCell ref="I14:L14"/>
    <mergeCell ref="M14:P14"/>
    <mergeCell ref="Q14:T14"/>
    <mergeCell ref="U14:X14"/>
    <mergeCell ref="G13:H13"/>
    <mergeCell ref="I13:L13"/>
    <mergeCell ref="M13:P13"/>
    <mergeCell ref="C13:F14"/>
    <mergeCell ref="B16:B17"/>
    <mergeCell ref="C16:X17"/>
    <mergeCell ref="B18:B19"/>
    <mergeCell ref="C18:X19"/>
    <mergeCell ref="B20:B21"/>
    <mergeCell ref="C20:X21"/>
    <mergeCell ref="C22:X22"/>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0BF3-C19C-40F1-B4E3-3C8C11474199}">
  <sheetPr>
    <pageSetUpPr fitToPage="1"/>
  </sheetPr>
  <dimension ref="A1:X29"/>
  <sheetViews>
    <sheetView view="pageBreakPreview" zoomScaleNormal="70" zoomScaleSheetLayoutView="100" workbookViewId="0">
      <selection activeCell="C19" sqref="C19:X19"/>
    </sheetView>
  </sheetViews>
  <sheetFormatPr defaultColWidth="9" defaultRowHeight="14.25"/>
  <cols>
    <col min="1" max="1" width="1.75" style="24" customWidth="1"/>
    <col min="2" max="2" width="11.875" style="24" customWidth="1"/>
    <col min="3" max="15" width="4.25" style="24" customWidth="1"/>
    <col min="16" max="24" width="4.25" style="17" customWidth="1"/>
    <col min="25" max="25" width="1.625" style="17" customWidth="1"/>
    <col min="26" max="16384" width="9" style="17"/>
  </cols>
  <sheetData>
    <row r="1" spans="1:24" ht="18" customHeight="1">
      <c r="A1" s="17"/>
      <c r="B1" s="37"/>
      <c r="C1" s="37"/>
      <c r="D1" s="37"/>
      <c r="E1" s="37"/>
      <c r="F1" s="37"/>
      <c r="G1" s="37"/>
      <c r="H1" s="37"/>
      <c r="I1" s="37"/>
      <c r="J1" s="37"/>
      <c r="K1" s="37"/>
      <c r="L1" s="17"/>
      <c r="M1" s="17"/>
      <c r="N1" s="17"/>
      <c r="O1" s="17"/>
    </row>
    <row r="2" spans="1:24" ht="24" customHeight="1" thickBot="1">
      <c r="A2" s="17"/>
      <c r="B2" s="383" t="s">
        <v>21</v>
      </c>
      <c r="C2" s="383"/>
      <c r="D2" s="383"/>
      <c r="E2" s="383"/>
      <c r="F2" s="383"/>
      <c r="G2" s="383"/>
      <c r="H2" s="383"/>
      <c r="I2" s="383"/>
      <c r="J2" s="383"/>
      <c r="K2" s="383"/>
      <c r="L2" s="383"/>
      <c r="M2" s="383"/>
      <c r="N2" s="383"/>
      <c r="O2" s="383"/>
      <c r="P2" s="383"/>
      <c r="Q2" s="383"/>
      <c r="R2" s="383"/>
      <c r="S2" s="383"/>
      <c r="T2" s="383"/>
      <c r="U2" s="383"/>
      <c r="V2" s="383"/>
      <c r="W2" s="383"/>
      <c r="X2" s="383"/>
    </row>
    <row r="3" spans="1:24" ht="30" customHeight="1" thickBot="1">
      <c r="A3" s="17"/>
      <c r="B3" s="38" t="s">
        <v>22</v>
      </c>
      <c r="C3" s="384" t="s">
        <v>264</v>
      </c>
      <c r="D3" s="385"/>
      <c r="E3" s="385"/>
      <c r="F3" s="385"/>
      <c r="G3" s="385"/>
      <c r="H3" s="385"/>
      <c r="I3" s="385"/>
      <c r="J3" s="385"/>
      <c r="K3" s="385"/>
      <c r="L3" s="385"/>
      <c r="M3" s="385"/>
      <c r="N3" s="385"/>
      <c r="O3" s="385"/>
      <c r="P3" s="385"/>
      <c r="Q3" s="386"/>
      <c r="R3" s="387" t="s">
        <v>23</v>
      </c>
      <c r="S3" s="388"/>
      <c r="T3" s="385">
        <v>3</v>
      </c>
      <c r="U3" s="385"/>
      <c r="V3" s="385"/>
      <c r="W3" s="385"/>
      <c r="X3" s="386"/>
    </row>
    <row r="4" spans="1:24" ht="30" customHeight="1">
      <c r="A4" s="17"/>
      <c r="B4" s="39" t="s">
        <v>24</v>
      </c>
      <c r="C4" s="389" t="s">
        <v>499</v>
      </c>
      <c r="D4" s="389"/>
      <c r="E4" s="389"/>
      <c r="F4" s="389"/>
      <c r="G4" s="389"/>
      <c r="H4" s="389"/>
      <c r="I4" s="389"/>
      <c r="J4" s="389"/>
      <c r="K4" s="389"/>
      <c r="L4" s="389"/>
      <c r="M4" s="389"/>
      <c r="N4" s="389"/>
      <c r="O4" s="389"/>
      <c r="P4" s="389"/>
      <c r="Q4" s="389"/>
      <c r="R4" s="389"/>
      <c r="S4" s="389"/>
      <c r="T4" s="389"/>
      <c r="U4" s="389"/>
      <c r="V4" s="389"/>
      <c r="W4" s="389"/>
      <c r="X4" s="390"/>
    </row>
    <row r="5" spans="1:24" ht="32.25" customHeight="1">
      <c r="A5" s="17"/>
      <c r="B5" s="40" t="s">
        <v>25</v>
      </c>
      <c r="C5" s="357" t="s">
        <v>370</v>
      </c>
      <c r="D5" s="357"/>
      <c r="E5" s="357"/>
      <c r="F5" s="357"/>
      <c r="G5" s="357"/>
      <c r="H5" s="357"/>
      <c r="I5" s="357"/>
      <c r="J5" s="357"/>
      <c r="K5" s="357"/>
      <c r="L5" s="357"/>
      <c r="M5" s="357"/>
      <c r="N5" s="357"/>
      <c r="O5" s="357"/>
      <c r="P5" s="357"/>
      <c r="Q5" s="357"/>
      <c r="R5" s="357"/>
      <c r="S5" s="357"/>
      <c r="T5" s="357"/>
      <c r="U5" s="357"/>
      <c r="V5" s="357"/>
      <c r="W5" s="357"/>
      <c r="X5" s="359"/>
    </row>
    <row r="6" spans="1:24" ht="37.5" customHeight="1">
      <c r="A6" s="17"/>
      <c r="B6" s="40" t="s">
        <v>26</v>
      </c>
      <c r="C6" s="391" t="s">
        <v>371</v>
      </c>
      <c r="D6" s="391"/>
      <c r="E6" s="391"/>
      <c r="F6" s="391"/>
      <c r="G6" s="391"/>
      <c r="H6" s="391"/>
      <c r="I6" s="391"/>
      <c r="J6" s="391"/>
      <c r="K6" s="391"/>
      <c r="L6" s="391"/>
      <c r="M6" s="391"/>
      <c r="N6" s="391"/>
      <c r="O6" s="391"/>
      <c r="P6" s="391"/>
      <c r="Q6" s="391"/>
      <c r="R6" s="391"/>
      <c r="S6" s="391"/>
      <c r="T6" s="391"/>
      <c r="U6" s="391"/>
      <c r="V6" s="391"/>
      <c r="W6" s="391"/>
      <c r="X6" s="392"/>
    </row>
    <row r="7" spans="1:24" ht="102" customHeight="1">
      <c r="A7" s="17"/>
      <c r="B7" s="40" t="s">
        <v>27</v>
      </c>
      <c r="C7" s="357" t="s">
        <v>372</v>
      </c>
      <c r="D7" s="357"/>
      <c r="E7" s="357"/>
      <c r="F7" s="357"/>
      <c r="G7" s="357"/>
      <c r="H7" s="379"/>
      <c r="I7" s="357"/>
      <c r="J7" s="379"/>
      <c r="K7" s="379"/>
      <c r="L7" s="357"/>
      <c r="M7" s="357"/>
      <c r="N7" s="357"/>
      <c r="O7" s="357"/>
      <c r="P7" s="357"/>
      <c r="Q7" s="357"/>
      <c r="R7" s="357"/>
      <c r="S7" s="357"/>
      <c r="T7" s="357"/>
      <c r="U7" s="357"/>
      <c r="V7" s="357"/>
      <c r="W7" s="357"/>
      <c r="X7" s="359"/>
    </row>
    <row r="8" spans="1:24" ht="26.25" customHeight="1">
      <c r="A8" s="17"/>
      <c r="B8" s="360" t="s">
        <v>28</v>
      </c>
      <c r="C8" s="394"/>
      <c r="D8" s="394"/>
      <c r="E8" s="394"/>
      <c r="F8" s="394"/>
      <c r="G8" s="394"/>
      <c r="H8" s="395"/>
      <c r="I8" s="396" t="s">
        <v>106</v>
      </c>
      <c r="J8" s="397"/>
      <c r="K8" s="397"/>
      <c r="L8" s="398"/>
      <c r="M8" s="396" t="s">
        <v>107</v>
      </c>
      <c r="N8" s="397"/>
      <c r="O8" s="397"/>
      <c r="P8" s="398"/>
      <c r="Q8" s="396" t="s">
        <v>373</v>
      </c>
      <c r="R8" s="397"/>
      <c r="S8" s="397"/>
      <c r="T8" s="398"/>
      <c r="U8" s="396" t="s">
        <v>374</v>
      </c>
      <c r="V8" s="397"/>
      <c r="W8" s="397"/>
      <c r="X8" s="399"/>
    </row>
    <row r="9" spans="1:24" ht="21" customHeight="1">
      <c r="A9" s="17"/>
      <c r="B9" s="393"/>
      <c r="C9" s="362" t="s">
        <v>375</v>
      </c>
      <c r="D9" s="379"/>
      <c r="E9" s="379"/>
      <c r="F9" s="380"/>
      <c r="G9" s="349" t="s">
        <v>50</v>
      </c>
      <c r="H9" s="349"/>
      <c r="I9" s="350" t="s">
        <v>376</v>
      </c>
      <c r="J9" s="351"/>
      <c r="K9" s="351"/>
      <c r="L9" s="352"/>
      <c r="M9" s="351" t="s">
        <v>184</v>
      </c>
      <c r="N9" s="351"/>
      <c r="O9" s="351"/>
      <c r="P9" s="352"/>
      <c r="Q9" s="350" t="s">
        <v>377</v>
      </c>
      <c r="R9" s="351"/>
      <c r="S9" s="351"/>
      <c r="T9" s="352"/>
      <c r="U9" s="350" t="s">
        <v>180</v>
      </c>
      <c r="V9" s="351"/>
      <c r="W9" s="351"/>
      <c r="X9" s="353"/>
    </row>
    <row r="10" spans="1:24" ht="21" customHeight="1">
      <c r="A10" s="17"/>
      <c r="B10" s="393"/>
      <c r="C10" s="381"/>
      <c r="D10" s="358"/>
      <c r="E10" s="358"/>
      <c r="F10" s="382"/>
      <c r="G10" s="349" t="s">
        <v>51</v>
      </c>
      <c r="H10" s="349"/>
      <c r="I10" s="350" t="s">
        <v>179</v>
      </c>
      <c r="J10" s="351"/>
      <c r="K10" s="351"/>
      <c r="L10" s="352"/>
      <c r="M10" s="350" t="s">
        <v>376</v>
      </c>
      <c r="N10" s="351"/>
      <c r="O10" s="351"/>
      <c r="P10" s="352"/>
      <c r="Q10" s="350" t="s">
        <v>376</v>
      </c>
      <c r="R10" s="351"/>
      <c r="S10" s="351"/>
      <c r="T10" s="352"/>
      <c r="U10" s="350" t="s">
        <v>376</v>
      </c>
      <c r="V10" s="351"/>
      <c r="W10" s="351"/>
      <c r="X10" s="353"/>
    </row>
    <row r="11" spans="1:24" ht="21" customHeight="1">
      <c r="A11" s="17"/>
      <c r="B11" s="393"/>
      <c r="C11" s="416" t="s">
        <v>181</v>
      </c>
      <c r="D11" s="345" t="s">
        <v>378</v>
      </c>
      <c r="E11" s="345"/>
      <c r="F11" s="346"/>
      <c r="G11" s="349" t="s">
        <v>50</v>
      </c>
      <c r="H11" s="349"/>
      <c r="I11" s="350" t="s">
        <v>376</v>
      </c>
      <c r="J11" s="351"/>
      <c r="K11" s="351"/>
      <c r="L11" s="352"/>
      <c r="M11" s="350" t="s">
        <v>207</v>
      </c>
      <c r="N11" s="351"/>
      <c r="O11" s="351"/>
      <c r="P11" s="352"/>
      <c r="Q11" s="350" t="s">
        <v>379</v>
      </c>
      <c r="R11" s="351"/>
      <c r="S11" s="351"/>
      <c r="T11" s="352"/>
      <c r="U11" s="350" t="s">
        <v>184</v>
      </c>
      <c r="V11" s="351"/>
      <c r="W11" s="351"/>
      <c r="X11" s="353"/>
    </row>
    <row r="12" spans="1:24" ht="21" customHeight="1">
      <c r="A12" s="17"/>
      <c r="B12" s="393"/>
      <c r="C12" s="370"/>
      <c r="D12" s="347"/>
      <c r="E12" s="347"/>
      <c r="F12" s="348"/>
      <c r="G12" s="349" t="s">
        <v>51</v>
      </c>
      <c r="H12" s="349"/>
      <c r="I12" s="350" t="s">
        <v>183</v>
      </c>
      <c r="J12" s="351"/>
      <c r="K12" s="351"/>
      <c r="L12" s="352"/>
      <c r="M12" s="350" t="s">
        <v>376</v>
      </c>
      <c r="N12" s="351"/>
      <c r="O12" s="351"/>
      <c r="P12" s="352"/>
      <c r="Q12" s="350" t="s">
        <v>376</v>
      </c>
      <c r="R12" s="351"/>
      <c r="S12" s="351"/>
      <c r="T12" s="352"/>
      <c r="U12" s="350" t="s">
        <v>376</v>
      </c>
      <c r="V12" s="351"/>
      <c r="W12" s="351"/>
      <c r="X12" s="353"/>
    </row>
    <row r="13" spans="1:24" ht="21" customHeight="1">
      <c r="A13" s="17"/>
      <c r="B13" s="393"/>
      <c r="C13" s="370"/>
      <c r="D13" s="345" t="s">
        <v>380</v>
      </c>
      <c r="E13" s="345"/>
      <c r="F13" s="346"/>
      <c r="G13" s="349" t="s">
        <v>50</v>
      </c>
      <c r="H13" s="349"/>
      <c r="I13" s="350" t="s">
        <v>376</v>
      </c>
      <c r="J13" s="351"/>
      <c r="K13" s="351"/>
      <c r="L13" s="352"/>
      <c r="M13" s="350" t="s">
        <v>209</v>
      </c>
      <c r="N13" s="351"/>
      <c r="O13" s="351"/>
      <c r="P13" s="352"/>
      <c r="Q13" s="350" t="s">
        <v>381</v>
      </c>
      <c r="R13" s="351"/>
      <c r="S13" s="351"/>
      <c r="T13" s="352"/>
      <c r="U13" s="350" t="s">
        <v>187</v>
      </c>
      <c r="V13" s="351"/>
      <c r="W13" s="351"/>
      <c r="X13" s="353"/>
    </row>
    <row r="14" spans="1:24" ht="21" customHeight="1">
      <c r="A14" s="17"/>
      <c r="B14" s="393"/>
      <c r="C14" s="370"/>
      <c r="D14" s="347"/>
      <c r="E14" s="347"/>
      <c r="F14" s="348"/>
      <c r="G14" s="349" t="s">
        <v>51</v>
      </c>
      <c r="H14" s="349"/>
      <c r="I14" s="350" t="s">
        <v>186</v>
      </c>
      <c r="J14" s="351"/>
      <c r="K14" s="351"/>
      <c r="L14" s="352"/>
      <c r="M14" s="350" t="s">
        <v>376</v>
      </c>
      <c r="N14" s="351"/>
      <c r="O14" s="351"/>
      <c r="P14" s="352"/>
      <c r="Q14" s="350" t="s">
        <v>376</v>
      </c>
      <c r="R14" s="351"/>
      <c r="S14" s="351"/>
      <c r="T14" s="352"/>
      <c r="U14" s="350" t="s">
        <v>376</v>
      </c>
      <c r="V14" s="351"/>
      <c r="W14" s="351"/>
      <c r="X14" s="353"/>
    </row>
    <row r="15" spans="1:24" ht="21" customHeight="1">
      <c r="A15" s="17"/>
      <c r="B15" s="393"/>
      <c r="C15" s="417" t="s">
        <v>382</v>
      </c>
      <c r="D15" s="345" t="s">
        <v>378</v>
      </c>
      <c r="E15" s="345"/>
      <c r="F15" s="346"/>
      <c r="G15" s="349" t="s">
        <v>50</v>
      </c>
      <c r="H15" s="349"/>
      <c r="I15" s="350" t="s">
        <v>376</v>
      </c>
      <c r="J15" s="351"/>
      <c r="K15" s="351"/>
      <c r="L15" s="352"/>
      <c r="M15" s="350" t="s">
        <v>383</v>
      </c>
      <c r="N15" s="351"/>
      <c r="O15" s="351"/>
      <c r="P15" s="352"/>
      <c r="Q15" s="350" t="s">
        <v>384</v>
      </c>
      <c r="R15" s="351"/>
      <c r="S15" s="351"/>
      <c r="T15" s="352"/>
      <c r="U15" s="350" t="s">
        <v>215</v>
      </c>
      <c r="V15" s="351"/>
      <c r="W15" s="351"/>
      <c r="X15" s="353"/>
    </row>
    <row r="16" spans="1:24" ht="21" customHeight="1">
      <c r="A16" s="17"/>
      <c r="B16" s="393"/>
      <c r="C16" s="418"/>
      <c r="D16" s="347"/>
      <c r="E16" s="347"/>
      <c r="F16" s="348"/>
      <c r="G16" s="349" t="s">
        <v>51</v>
      </c>
      <c r="H16" s="349"/>
      <c r="I16" s="350" t="s">
        <v>385</v>
      </c>
      <c r="J16" s="351"/>
      <c r="K16" s="351"/>
      <c r="L16" s="352"/>
      <c r="M16" s="350" t="s">
        <v>376</v>
      </c>
      <c r="N16" s="351"/>
      <c r="O16" s="351"/>
      <c r="P16" s="352"/>
      <c r="Q16" s="350" t="s">
        <v>376</v>
      </c>
      <c r="R16" s="351"/>
      <c r="S16" s="351"/>
      <c r="T16" s="352"/>
      <c r="U16" s="350" t="s">
        <v>376</v>
      </c>
      <c r="V16" s="351"/>
      <c r="W16" s="351"/>
      <c r="X16" s="353"/>
    </row>
    <row r="17" spans="1:24" ht="21" customHeight="1">
      <c r="A17" s="17"/>
      <c r="B17" s="393"/>
      <c r="C17" s="418"/>
      <c r="D17" s="345" t="s">
        <v>380</v>
      </c>
      <c r="E17" s="345"/>
      <c r="F17" s="346"/>
      <c r="G17" s="349" t="s">
        <v>50</v>
      </c>
      <c r="H17" s="349"/>
      <c r="I17" s="350" t="s">
        <v>376</v>
      </c>
      <c r="J17" s="351"/>
      <c r="K17" s="351"/>
      <c r="L17" s="352"/>
      <c r="M17" s="350" t="s">
        <v>386</v>
      </c>
      <c r="N17" s="351"/>
      <c r="O17" s="351"/>
      <c r="P17" s="352"/>
      <c r="Q17" s="350" t="s">
        <v>387</v>
      </c>
      <c r="R17" s="351"/>
      <c r="S17" s="351"/>
      <c r="T17" s="352"/>
      <c r="U17" s="350" t="s">
        <v>217</v>
      </c>
      <c r="V17" s="351"/>
      <c r="W17" s="351"/>
      <c r="X17" s="353"/>
    </row>
    <row r="18" spans="1:24" ht="21" customHeight="1">
      <c r="A18" s="17"/>
      <c r="B18" s="361"/>
      <c r="C18" s="418"/>
      <c r="D18" s="347"/>
      <c r="E18" s="347"/>
      <c r="F18" s="348"/>
      <c r="G18" s="349" t="s">
        <v>51</v>
      </c>
      <c r="H18" s="349"/>
      <c r="I18" s="350" t="s">
        <v>388</v>
      </c>
      <c r="J18" s="351"/>
      <c r="K18" s="351"/>
      <c r="L18" s="352"/>
      <c r="M18" s="350" t="s">
        <v>376</v>
      </c>
      <c r="N18" s="351"/>
      <c r="O18" s="351"/>
      <c r="P18" s="352"/>
      <c r="Q18" s="350" t="s">
        <v>376</v>
      </c>
      <c r="R18" s="351"/>
      <c r="S18" s="351"/>
      <c r="T18" s="352"/>
      <c r="U18" s="350" t="s">
        <v>376</v>
      </c>
      <c r="V18" s="351"/>
      <c r="W18" s="351"/>
      <c r="X18" s="353"/>
    </row>
    <row r="19" spans="1:24" ht="38.25" customHeight="1">
      <c r="A19" s="17"/>
      <c r="B19" s="40" t="s">
        <v>29</v>
      </c>
      <c r="C19" s="357" t="s">
        <v>389</v>
      </c>
      <c r="D19" s="357"/>
      <c r="E19" s="357"/>
      <c r="F19" s="357"/>
      <c r="G19" s="357"/>
      <c r="H19" s="358"/>
      <c r="I19" s="357"/>
      <c r="J19" s="358"/>
      <c r="K19" s="358"/>
      <c r="L19" s="357"/>
      <c r="M19" s="357"/>
      <c r="N19" s="357"/>
      <c r="O19" s="357"/>
      <c r="P19" s="357"/>
      <c r="Q19" s="357"/>
      <c r="R19" s="357"/>
      <c r="S19" s="357"/>
      <c r="T19" s="357"/>
      <c r="U19" s="357"/>
      <c r="V19" s="357"/>
      <c r="W19" s="357"/>
      <c r="X19" s="359"/>
    </row>
    <row r="20" spans="1:24" ht="10.15" customHeight="1">
      <c r="A20" s="17"/>
      <c r="B20" s="360" t="s">
        <v>30</v>
      </c>
      <c r="C20" s="362" t="s">
        <v>390</v>
      </c>
      <c r="D20" s="379"/>
      <c r="E20" s="379"/>
      <c r="F20" s="379"/>
      <c r="G20" s="379"/>
      <c r="H20" s="379"/>
      <c r="I20" s="379"/>
      <c r="J20" s="379"/>
      <c r="K20" s="379"/>
      <c r="L20" s="379"/>
      <c r="M20" s="379"/>
      <c r="N20" s="379"/>
      <c r="O20" s="379"/>
      <c r="P20" s="379"/>
      <c r="Q20" s="379"/>
      <c r="R20" s="379"/>
      <c r="S20" s="379"/>
      <c r="T20" s="379"/>
      <c r="U20" s="379"/>
      <c r="V20" s="379"/>
      <c r="W20" s="379"/>
      <c r="X20" s="413"/>
    </row>
    <row r="21" spans="1:24" ht="186.75" customHeight="1">
      <c r="A21" s="17"/>
      <c r="B21" s="361"/>
      <c r="C21" s="414"/>
      <c r="D21" s="358"/>
      <c r="E21" s="358"/>
      <c r="F21" s="358"/>
      <c r="G21" s="358"/>
      <c r="H21" s="358"/>
      <c r="I21" s="358"/>
      <c r="J21" s="358"/>
      <c r="K21" s="358"/>
      <c r="L21" s="358"/>
      <c r="M21" s="358"/>
      <c r="N21" s="358"/>
      <c r="O21" s="358"/>
      <c r="P21" s="358"/>
      <c r="Q21" s="358"/>
      <c r="R21" s="358"/>
      <c r="S21" s="358"/>
      <c r="T21" s="358"/>
      <c r="U21" s="358"/>
      <c r="V21" s="358"/>
      <c r="W21" s="358"/>
      <c r="X21" s="415"/>
    </row>
    <row r="22" spans="1:24" ht="10.15" customHeight="1">
      <c r="A22" s="17"/>
      <c r="B22" s="368" t="s">
        <v>44</v>
      </c>
      <c r="C22" s="362" t="s">
        <v>486</v>
      </c>
      <c r="D22" s="363"/>
      <c r="E22" s="363"/>
      <c r="F22" s="363"/>
      <c r="G22" s="363"/>
      <c r="H22" s="363"/>
      <c r="I22" s="363"/>
      <c r="J22" s="363"/>
      <c r="K22" s="363"/>
      <c r="L22" s="363"/>
      <c r="M22" s="363"/>
      <c r="N22" s="363"/>
      <c r="O22" s="363"/>
      <c r="P22" s="363"/>
      <c r="Q22" s="363"/>
      <c r="R22" s="363"/>
      <c r="S22" s="363"/>
      <c r="T22" s="363"/>
      <c r="U22" s="363"/>
      <c r="V22" s="363"/>
      <c r="W22" s="363"/>
      <c r="X22" s="364"/>
    </row>
    <row r="23" spans="1:24" ht="66" customHeight="1">
      <c r="A23" s="17"/>
      <c r="B23" s="369"/>
      <c r="C23" s="365"/>
      <c r="D23" s="366"/>
      <c r="E23" s="366"/>
      <c r="F23" s="366"/>
      <c r="G23" s="366"/>
      <c r="H23" s="366"/>
      <c r="I23" s="366"/>
      <c r="J23" s="366"/>
      <c r="K23" s="366"/>
      <c r="L23" s="366"/>
      <c r="M23" s="366"/>
      <c r="N23" s="366"/>
      <c r="O23" s="366"/>
      <c r="P23" s="366"/>
      <c r="Q23" s="366"/>
      <c r="R23" s="366"/>
      <c r="S23" s="366"/>
      <c r="T23" s="366"/>
      <c r="U23" s="366"/>
      <c r="V23" s="366"/>
      <c r="W23" s="366"/>
      <c r="X23" s="367"/>
    </row>
    <row r="24" spans="1:24" ht="10.15" customHeight="1">
      <c r="A24" s="17"/>
      <c r="B24" s="368" t="s">
        <v>31</v>
      </c>
      <c r="C24" s="362" t="s">
        <v>391</v>
      </c>
      <c r="D24" s="363"/>
      <c r="E24" s="363"/>
      <c r="F24" s="363"/>
      <c r="G24" s="363"/>
      <c r="H24" s="363"/>
      <c r="I24" s="363"/>
      <c r="J24" s="363"/>
      <c r="K24" s="363"/>
      <c r="L24" s="363"/>
      <c r="M24" s="363"/>
      <c r="N24" s="363"/>
      <c r="O24" s="363"/>
      <c r="P24" s="363"/>
      <c r="Q24" s="363"/>
      <c r="R24" s="363"/>
      <c r="S24" s="363"/>
      <c r="T24" s="363"/>
      <c r="U24" s="363"/>
      <c r="V24" s="363"/>
      <c r="W24" s="363"/>
      <c r="X24" s="364"/>
    </row>
    <row r="25" spans="1:24" ht="48.75" customHeight="1">
      <c r="A25" s="17"/>
      <c r="B25" s="369"/>
      <c r="C25" s="365"/>
      <c r="D25" s="366"/>
      <c r="E25" s="366"/>
      <c r="F25" s="366"/>
      <c r="G25" s="366"/>
      <c r="H25" s="366"/>
      <c r="I25" s="366"/>
      <c r="J25" s="366"/>
      <c r="K25" s="366"/>
      <c r="L25" s="366"/>
      <c r="M25" s="366"/>
      <c r="N25" s="366"/>
      <c r="O25" s="366"/>
      <c r="P25" s="366"/>
      <c r="Q25" s="366"/>
      <c r="R25" s="366"/>
      <c r="S25" s="366"/>
      <c r="T25" s="366"/>
      <c r="U25" s="366"/>
      <c r="V25" s="366"/>
      <c r="W25" s="366"/>
      <c r="X25" s="367"/>
    </row>
    <row r="26" spans="1:24" ht="34.15" customHeight="1" thickBot="1">
      <c r="A26" s="17"/>
      <c r="B26" s="41" t="s">
        <v>32</v>
      </c>
      <c r="C26" s="354"/>
      <c r="D26" s="354"/>
      <c r="E26" s="354"/>
      <c r="F26" s="354"/>
      <c r="G26" s="354"/>
      <c r="H26" s="354"/>
      <c r="I26" s="354"/>
      <c r="J26" s="354"/>
      <c r="K26" s="354"/>
      <c r="L26" s="354"/>
      <c r="M26" s="354"/>
      <c r="N26" s="354"/>
      <c r="O26" s="354"/>
      <c r="P26" s="354"/>
      <c r="Q26" s="354"/>
      <c r="R26" s="354"/>
      <c r="S26" s="354"/>
      <c r="T26" s="354"/>
      <c r="U26" s="354"/>
      <c r="V26" s="354"/>
      <c r="W26" s="354"/>
      <c r="X26" s="355"/>
    </row>
    <row r="27" spans="1:24">
      <c r="B27" s="30" t="s">
        <v>45</v>
      </c>
      <c r="C27" s="25"/>
      <c r="D27" s="25"/>
      <c r="E27" s="25"/>
      <c r="F27" s="25"/>
      <c r="G27" s="25"/>
      <c r="H27" s="25"/>
      <c r="I27" s="25"/>
      <c r="J27" s="25"/>
      <c r="K27" s="25"/>
      <c r="L27" s="42"/>
      <c r="M27" s="42"/>
      <c r="N27" s="42"/>
      <c r="O27" s="42"/>
      <c r="P27" s="43"/>
      <c r="Q27" s="43"/>
      <c r="R27" s="43"/>
      <c r="S27" s="43"/>
      <c r="T27" s="43"/>
      <c r="U27" s="43"/>
      <c r="V27" s="43"/>
      <c r="W27" s="43"/>
      <c r="X27" s="43"/>
    </row>
    <row r="28" spans="1:24" ht="14.25" customHeight="1">
      <c r="A28" s="17"/>
      <c r="B28" s="356" t="s">
        <v>57</v>
      </c>
      <c r="C28" s="356"/>
      <c r="D28" s="356"/>
      <c r="E28" s="356"/>
      <c r="F28" s="356"/>
      <c r="G28" s="356"/>
      <c r="H28" s="356"/>
      <c r="I28" s="356"/>
      <c r="J28" s="356"/>
      <c r="K28" s="356"/>
      <c r="L28" s="356"/>
      <c r="M28" s="356"/>
      <c r="N28" s="356"/>
      <c r="O28" s="356"/>
      <c r="P28" s="356"/>
      <c r="Q28" s="356"/>
      <c r="R28" s="356"/>
      <c r="S28" s="356"/>
      <c r="T28" s="356"/>
      <c r="U28" s="356"/>
      <c r="V28" s="356"/>
      <c r="W28" s="356"/>
      <c r="X28" s="43"/>
    </row>
    <row r="29" spans="1:24" ht="14.25" customHeight="1">
      <c r="B29" s="356" t="s">
        <v>351</v>
      </c>
      <c r="C29" s="356"/>
      <c r="D29" s="356"/>
      <c r="E29" s="356"/>
      <c r="F29" s="356"/>
      <c r="G29" s="356"/>
      <c r="H29" s="356"/>
      <c r="I29" s="356"/>
      <c r="J29" s="356"/>
      <c r="K29" s="356"/>
      <c r="L29" s="356"/>
      <c r="M29" s="356"/>
      <c r="N29" s="356"/>
      <c r="O29" s="356"/>
      <c r="P29" s="356"/>
      <c r="Q29" s="356"/>
      <c r="R29" s="356"/>
      <c r="S29" s="356"/>
      <c r="T29" s="356"/>
      <c r="U29" s="356"/>
      <c r="V29" s="356"/>
      <c r="W29" s="356"/>
      <c r="X29" s="43"/>
    </row>
  </sheetData>
  <mergeCells count="81">
    <mergeCell ref="C9:F10"/>
    <mergeCell ref="G9:H9"/>
    <mergeCell ref="B2:X2"/>
    <mergeCell ref="C3:Q3"/>
    <mergeCell ref="R3:S3"/>
    <mergeCell ref="T3:X3"/>
    <mergeCell ref="C4:X4"/>
    <mergeCell ref="C5:X5"/>
    <mergeCell ref="C6:X6"/>
    <mergeCell ref="C7:X7"/>
    <mergeCell ref="C8:H8"/>
    <mergeCell ref="I8:L8"/>
    <mergeCell ref="M8:P8"/>
    <mergeCell ref="Q8:T8"/>
    <mergeCell ref="U8:X8"/>
    <mergeCell ref="I9:L9"/>
    <mergeCell ref="M9:P9"/>
    <mergeCell ref="Q9:T9"/>
    <mergeCell ref="G11:H11"/>
    <mergeCell ref="I11:L11"/>
    <mergeCell ref="M11:P11"/>
    <mergeCell ref="Q11:T11"/>
    <mergeCell ref="G10:H10"/>
    <mergeCell ref="I10:L10"/>
    <mergeCell ref="M10:P10"/>
    <mergeCell ref="Q10:T10"/>
    <mergeCell ref="U11:X11"/>
    <mergeCell ref="U9:X9"/>
    <mergeCell ref="U10:X10"/>
    <mergeCell ref="B20:B21"/>
    <mergeCell ref="C20:X21"/>
    <mergeCell ref="B8:B18"/>
    <mergeCell ref="C11:C14"/>
    <mergeCell ref="D11:F12"/>
    <mergeCell ref="D13:F14"/>
    <mergeCell ref="C15:C18"/>
    <mergeCell ref="Q14:T14"/>
    <mergeCell ref="U14:X14"/>
    <mergeCell ref="D15:F16"/>
    <mergeCell ref="G15:H15"/>
    <mergeCell ref="I15:L15"/>
    <mergeCell ref="Q13:T13"/>
    <mergeCell ref="U15:X15"/>
    <mergeCell ref="G12:H12"/>
    <mergeCell ref="I12:L12"/>
    <mergeCell ref="M12:P12"/>
    <mergeCell ref="Q12:T12"/>
    <mergeCell ref="M14:P14"/>
    <mergeCell ref="U13:X13"/>
    <mergeCell ref="G14:H14"/>
    <mergeCell ref="I14:L14"/>
    <mergeCell ref="U12:X12"/>
    <mergeCell ref="G13:H13"/>
    <mergeCell ref="I13:L13"/>
    <mergeCell ref="M13:P13"/>
    <mergeCell ref="G16:H16"/>
    <mergeCell ref="I16:L16"/>
    <mergeCell ref="M16:P16"/>
    <mergeCell ref="Q16:T16"/>
    <mergeCell ref="U16:X16"/>
    <mergeCell ref="I18:L18"/>
    <mergeCell ref="M18:P18"/>
    <mergeCell ref="Q18:T18"/>
    <mergeCell ref="M15:P15"/>
    <mergeCell ref="Q15:T15"/>
    <mergeCell ref="C26:X26"/>
    <mergeCell ref="B28:W28"/>
    <mergeCell ref="B29:W29"/>
    <mergeCell ref="U18:X18"/>
    <mergeCell ref="C19:X19"/>
    <mergeCell ref="B22:B23"/>
    <mergeCell ref="C22:X23"/>
    <mergeCell ref="B24:B25"/>
    <mergeCell ref="C24:X25"/>
    <mergeCell ref="D17:F18"/>
    <mergeCell ref="G17:H17"/>
    <mergeCell ref="I17:L17"/>
    <mergeCell ref="M17:P17"/>
    <mergeCell ref="Q17:T17"/>
    <mergeCell ref="U17:X17"/>
    <mergeCell ref="G18:H18"/>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0BCAD449F5DD848BF4614268CB636F8" ma:contentTypeVersion="2" ma:contentTypeDescription="新しいドキュメントを作成します。" ma:contentTypeScope="" ma:versionID="ebcbc3eecaaa72cba635a4500730c4d7">
  <xsd:schema xmlns:xsd="http://www.w3.org/2001/XMLSchema" xmlns:xs="http://www.w3.org/2001/XMLSchema" xmlns:p="http://schemas.microsoft.com/office/2006/metadata/properties" xmlns:ns2="6aa102ab-b56b-4b7d-9c2e-c0092be2cf72" targetNamespace="http://schemas.microsoft.com/office/2006/metadata/properties" ma:root="true" ma:fieldsID="72d582677d2a0fb7c9ac650b42676ced" ns2:_="">
    <xsd:import namespace="6aa102ab-b56b-4b7d-9c2e-c0092be2cf7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102ab-b56b-4b7d-9c2e-c0092be2cf7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5855A3-B19D-4FE9-AD83-1B0803C15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a102ab-b56b-4b7d-9c2e-c0092be2cf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D9C05-5931-48BE-B39F-BDDC1C4CC034}">
  <ds:schemaRefs>
    <ds:schemaRef ds:uri="http://schemas.microsoft.com/sharepoint/v3/contenttype/forms"/>
  </ds:schemaRefs>
</ds:datastoreItem>
</file>

<file path=customXml/itemProps3.xml><?xml version="1.0" encoding="utf-8"?>
<ds:datastoreItem xmlns:ds="http://schemas.openxmlformats.org/officeDocument/2006/customXml" ds:itemID="{8D36648E-41B1-4113-9F92-9B56C11D7C55}">
  <ds:schemaRefs>
    <ds:schemaRef ds:uri="http://purl.org/dc/terms/"/>
    <ds:schemaRef ds:uri="http://schemas.openxmlformats.org/package/2006/metadata/core-properties"/>
    <ds:schemaRef ds:uri="6aa102ab-b56b-4b7d-9c2e-c0092be2cf72"/>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作物ごとの作付予定面積等（公表用）</vt:lpstr>
      <vt:lpstr>課題解決に向けた取組及び目標（公表用）</vt:lpstr>
      <vt:lpstr>活用方法の概要 (公表用)</vt:lpstr>
      <vt:lpstr>①地域_総括表</vt:lpstr>
      <vt:lpstr>②活用方法</vt:lpstr>
      <vt:lpstr>③調整方法</vt:lpstr>
      <vt:lpstr>④個票1</vt:lpstr>
      <vt:lpstr>④個票2</vt:lpstr>
      <vt:lpstr>④個票3</vt:lpstr>
      <vt:lpstr>④個票4</vt:lpstr>
      <vt:lpstr>④個票5</vt:lpstr>
      <vt:lpstr>④個票6</vt:lpstr>
      <vt:lpstr>④個票7</vt:lpstr>
      <vt:lpstr>④個票8</vt:lpstr>
      <vt:lpstr>④個票9</vt:lpstr>
      <vt:lpstr>④個票10</vt:lpstr>
      <vt:lpstr>①地域_総括表!Print_Area</vt:lpstr>
      <vt:lpstr>②活用方法!Print_Area</vt:lpstr>
      <vt:lpstr>③調整方法!Print_Area</vt:lpstr>
      <vt:lpstr>④個票1!Print_Area</vt:lpstr>
      <vt:lpstr>④個票10!Print_Area</vt:lpstr>
      <vt:lpstr>④個票2!Print_Area</vt:lpstr>
      <vt:lpstr>④個票3!Print_Area</vt:lpstr>
      <vt:lpstr>④個票4!Print_Area</vt:lpstr>
      <vt:lpstr>④個票5!Print_Area</vt:lpstr>
      <vt:lpstr>④個票6!Print_Area</vt:lpstr>
      <vt:lpstr>④個票7!Print_Area</vt:lpstr>
      <vt:lpstr>④個票8!Print_Area</vt:lpstr>
      <vt:lpstr>④個票9!Print_Area</vt:lpstr>
      <vt:lpstr>'活用方法の概要 (公表用)'!Print_Area</vt:lpstr>
      <vt:lpstr>'作物ごとの作付予定面積等（公表用）'!Print_Area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user</cp:lastModifiedBy>
  <cp:lastPrinted>2023-07-11T04:00:29Z</cp:lastPrinted>
  <dcterms:created xsi:type="dcterms:W3CDTF">2013-10-22T05:28:03Z</dcterms:created>
  <dcterms:modified xsi:type="dcterms:W3CDTF">2023-07-11T04:07:28Z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0x01010090BCAD449F5DD848BF4614268CB636F8</vt:lpwstr>
  </property>
</Properties>
</file>