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suishinsitu-PC1\Desktop\【財政状況資料集】_014567_愛別町_2020\03_公表用\"/>
    </mc:Choice>
  </mc:AlternateContent>
  <xr:revisionPtr revIDLastSave="0" documentId="13_ncr:1_{C34884A4-07CD-4A9F-9AD1-7D3BCDD20F10}" xr6:coauthVersionLast="47" xr6:coauthVersionMax="47" xr10:uidLastSave="{00000000-0000-0000-0000-000000000000}"/>
  <bookViews>
    <workbookView xWindow="-120" yWindow="-120"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E34" i="10"/>
</calcChain>
</file>

<file path=xl/sharedStrings.xml><?xml version="1.0" encoding="utf-8"?>
<sst xmlns="http://schemas.openxmlformats.org/spreadsheetml/2006/main" count="1138" uniqueCount="606">
  <si>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</si>
  <si>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</si>
  <si>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</si>
  <si>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</si>
  <si>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</si>
  <si>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</si>
  <si>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</si>
  <si>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</si>
  <si>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</si>
  <si>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</si>
  <si>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</si>
  <si>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</si>
  <si>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</si>
  <si>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</si>
  <si>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</si>
  <si>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</si>
  <si>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</si>
  <si>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</si>
  <si>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</si>
  <si>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</si>
  <si>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</si>
  <si>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</si>
  <si>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</si>
  <si>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</si>
  <si>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</si>
  <si>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</si>
  <si>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</si>
  <si>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</si>
  <si>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</si>
  <si>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</si>
  <si>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</si>
  <si>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</si>
  <si>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</si>
  <si>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</si>
  <si>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</si>
  <si>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</si>
  <si>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</si>
  <si>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</si>
  <si>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</si>
  <si>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</si>
  <si>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</si>
  <si>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</si>
  <si>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</si>
  <si>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</si>
  <si>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</si>
  <si>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</si>
  <si>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</si>
  <si>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</si>
  <si>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</si>
  <si>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</si>
  <si>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</si>
  <si>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</si>
  <si>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</si>
  <si>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</si>
  <si>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</si>
  <si>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</si>
  <si>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</si>
  <si>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</si>
  <si>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</si>
  <si>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</si>
  <si>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</si>
  <si>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</si>
  <si>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</si>
  <si>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</si>
  <si>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</si>
  <si>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</si>
  <si>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</si>
  <si>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</si>
  <si>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</si>
  <si>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</si>
  <si>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</si>
  <si>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</si>
  <si>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</si>
  <si>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</si>
  <si>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</si>
  <si>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</si>
  <si>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</si>
  <si>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</si>
  <si>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</si>
  <si>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</si>
  <si>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</si>
  <si>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</si>
  <si>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</si>
  <si>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</si>
  <si>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</si>
  <si>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</si>
  <si>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</si>
  <si>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</si>
  <si>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</si>
  <si>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</si>
  <si>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</si>
  <si>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</si>
  <si>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</si>
  <si>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</si>
  <si>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</si>
  <si>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</si>
  <si>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</si>
  <si>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愛別町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</si>
  <si>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</si>
  <si>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</si>
  <si>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</si>
  <si>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</si>
  <si>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</si>
  <si>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</si>
  <si>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</si>
  <si>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</si>
  <si>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</si>
  <si>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</si>
  <si>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</si>
  <si>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</si>
  <si>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</si>
  <si>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</si>
  <si>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</si>
  <si>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</si>
  <si>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</si>
  <si>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</si>
  <si>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</si>
  <si>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</si>
  <si>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</si>
  <si>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</si>
  <si>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</si>
  <si>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</si>
  <si>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</si>
  <si>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</si>
  <si>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</si>
  <si>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</si>
  <si>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</si>
  <si>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</si>
  <si>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</si>
  <si>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</si>
  <si>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</si>
  <si>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</si>
  <si>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</si>
  <si>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</si>
  <si>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</si>
  <si>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</si>
  <si>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</si>
  <si>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</si>
  <si>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</si>
  <si>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</si>
  <si>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</si>
  <si>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</si>
  <si>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</si>
  <si>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</si>
  <si>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</si>
  <si>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</si>
  <si>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</si>
  <si>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</si>
  <si>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</si>
  <si>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</si>
  <si>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</si>
  <si>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</si>
  <si>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</si>
  <si>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</si>
  <si>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</si>
  <si>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</si>
  <si>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</si>
  <si>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</si>
  <si>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</si>
  <si>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</si>
  <si>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</si>
  <si>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</si>
  <si>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</si>
  <si>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</si>
  <si>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</si>
  <si>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</si>
  <si>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</si>
  <si>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</si>
  <si>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</si>
  <si>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</si>
  <si>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</si>
  <si>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</si>
  <si>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</si>
  <si>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</si>
  <si>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</si>
  <si>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</si>
  <si>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</si>
  <si>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</si>
  <si>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</si>
  <si>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</si>
  <si>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</si>
  <si>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</si>
  <si>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</si>
  <si>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</si>
  <si>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</si>
  <si>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</si>
  <si>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</si>
  <si>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</si>
  <si>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</si>
  <si>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</si>
  <si>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</si>
  <si>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</si>
  <si>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</si>
  <si>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</si>
  <si>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</si>
  <si>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</si>
  <si>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</si>
  <si>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</si>
  <si>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</si>
  <si>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</si>
  <si>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</si>
  <si>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</si>
  <si>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</si>
  <si>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</si>
  <si>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</si>
  <si>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</si>
  <si>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</si>
  <si>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</si>
  <si>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</si>
  <si>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</si>
  <si>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</si>
  <si>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</si>
  <si>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</si>
  <si>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</si>
  <si>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</si>
  <si>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北海道愛別町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</si>
  <si>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</si>
  <si>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</si>
  <si>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</si>
  <si>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</si>
  <si>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</si>
  <si>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</si>
  <si>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</si>
  <si>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</si>
  <si>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</si>
  <si>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</si>
  <si>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</si>
  <si>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</si>
  <si>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</si>
  <si>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</si>
  <si>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</si>
  <si>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</si>
  <si>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</si>
  <si>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</si>
  <si>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</si>
  <si>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</si>
  <si>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</si>
  <si>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</si>
  <si>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</si>
  <si>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</si>
  <si>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</si>
  <si>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</si>
  <si>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</si>
  <si>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</si>
  <si>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</si>
  <si>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</si>
  <si>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</si>
  <si>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</si>
  <si>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</si>
  <si>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</si>
  <si>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</si>
  <si>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</si>
  <si>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</si>
  <si>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</si>
  <si>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</si>
  <si>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</si>
  <si>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</si>
  <si>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</si>
  <si>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</si>
  <si>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</si>
  <si>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</si>
  <si>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</si>
  <si>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</si>
  <si>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</si>
  <si>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</si>
  <si>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</si>
  <si>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</si>
  <si>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</si>
  <si>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</si>
  <si>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</si>
  <si>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</si>
  <si>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</si>
  <si>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</si>
  <si>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</si>
  <si>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</si>
  <si>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</si>
  <si>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</si>
  <si>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</si>
  <si>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</si>
  <si>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</si>
  <si>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</si>
  <si>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</si>
  <si>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</si>
  <si>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</si>
  <si>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</si>
  <si>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</si>
  <si>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</si>
  <si>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</si>
  <si>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</si>
  <si>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</si>
  <si>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</si>
  <si>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</si>
  <si>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</si>
  <si>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</si>
  <si>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</si>
  <si>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</si>
  <si>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</si>
  <si>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</si>
  <si>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</si>
  <si>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</si>
  <si>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</si>
  <si>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</si>
  <si>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</si>
  <si>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</si>
  <si>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</si>
  <si>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</si>
  <si>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</si>
  <si>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</si>
  <si>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</si>
  <si>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</si>
  <si>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</si>
  <si>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</si>
  <si>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</si>
  <si>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</si>
  <si>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</si>
  <si>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</si>
  <si>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</si>
  <si>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</si>
  <si>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</si>
  <si>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</si>
  <si>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</si>
  <si>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</si>
  <si>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</si>
  <si>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</si>
  <si>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</si>
  <si>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</si>
  <si>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</si>
  <si>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</si>
  <si>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</si>
  <si>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</si>
  <si>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</si>
  <si>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</si>
  <si>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</si>
  <si>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</si>
  <si>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</si>
  <si>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</si>
  <si>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</si>
  <si>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</si>
  <si>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</si>
  <si>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</si>
  <si>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</si>
  <si>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</si>
  <si>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</si>
  <si>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</si>
  <si>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</si>
  <si>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</si>
  <si>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</si>
  <si>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</si>
  <si>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</si>
  <si>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</si>
  <si>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</si>
  <si>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</si>
  <si>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</si>
  <si>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</si>
  <si>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</si>
  <si>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</si>
  <si>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</si>
  <si>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</si>
  <si>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</si>
  <si>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</si>
  <si>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</si>
  <si>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</si>
  <si>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</si>
  <si>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</si>
  <si>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</si>
  <si>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</si>
  <si>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</si>
  <si>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</si>
  <si>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</si>
  <si>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</si>
  <si>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北海道愛別町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</si>
  <si>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</si>
  <si>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</si>
  <si>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</si>
  <si>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</si>
  <si>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</si>
  <si>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</si>
  <si>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</si>
  <si>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</si>
  <si>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</si>
  <si>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</si>
  <si>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</si>
  <si>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</si>
  <si>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</si>
  <si>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</si>
  <si>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</si>
  <si>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</si>
  <si>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</si>
  <si>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</si>
  <si>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</si>
  <si>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</si>
  <si>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</si>
  <si>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</si>
  <si>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</si>
  <si>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</si>
  <si>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</si>
  <si>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</si>
  <si>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</si>
  <si>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</si>
  <si>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</si>
  <si>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</si>
  <si>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</si>
  <si>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</si>
  <si>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</si>
  <si>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</si>
  <si>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国民健康保険診療所事業特別会計</t>
    <phoneticPr fontId="5"/>
  </si>
  <si>
    <t>介護保険事業特別会計</t>
    <phoneticPr fontId="5"/>
  </si>
  <si>
    <t>後期高齢者医療特別会計</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</si>
  <si>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</si>
  <si>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</si>
  <si>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</si>
  <si>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</si>
  <si>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</si>
  <si>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</si>
  <si>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</si>
  <si>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</si>
  <si>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</si>
  <si>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</si>
  <si>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</si>
  <si>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</si>
  <si>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</si>
  <si>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</si>
  <si>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</si>
  <si>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</si>
  <si>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</si>
  <si>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</si>
  <si>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</si>
  <si>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</si>
  <si>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</si>
  <si>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</si>
  <si>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</si>
  <si>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</si>
  <si>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</si>
  <si>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</si>
  <si>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</si>
  <si>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</si>
  <si>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</si>
  <si>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</si>
  <si>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</si>
  <si>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</si>
  <si>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</si>
  <si>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</si>
  <si>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</si>
  <si>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</si>
  <si>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</si>
  <si>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</si>
  <si>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</si>
  <si>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</si>
  <si>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</si>
  <si>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</si>
  <si>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</si>
  <si>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</si>
  <si>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</si>
  <si>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</si>
  <si>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</si>
  <si>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</si>
  <si>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</si>
  <si>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</si>
  <si>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</si>
  <si>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</si>
  <si>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</si>
  <si>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</si>
  <si>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</si>
  <si>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</si>
  <si>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</si>
  <si>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</si>
  <si>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</si>
  <si>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</si>
  <si>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</si>
  <si>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</si>
  <si>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</si>
  <si>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</si>
  <si>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</si>
  <si>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</si>
  <si>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</si>
  <si>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</si>
  <si>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</si>
  <si>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</si>
  <si>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</si>
  <si>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</si>
  <si>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</si>
  <si>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</si>
  <si>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</si>
  <si>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</si>
  <si>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</si>
  <si>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</si>
  <si>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</si>
  <si>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</si>
  <si>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</si>
  <si>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</si>
  <si>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</si>
  <si>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</si>
  <si>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</si>
  <si>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</si>
  <si>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</si>
  <si>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</si>
  <si>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</si>
  <si>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</si>
  <si>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</si>
  <si>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</si>
  <si>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</si>
  <si>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</si>
  <si>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</si>
  <si>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</si>
  <si>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</si>
  <si>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</si>
  <si>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</si>
  <si>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</si>
  <si>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</si>
  <si>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</si>
  <si>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</si>
  <si>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</si>
  <si>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</si>
  <si>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</si>
  <si>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</si>
  <si>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</si>
  <si>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</si>
  <si>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</si>
  <si>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</si>
  <si>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</si>
  <si>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</si>
  <si>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</si>
  <si>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</si>
  <si>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</si>
  <si>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</si>
  <si>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</si>
  <si>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</si>
  <si>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</si>
  <si>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</si>
  <si>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</si>
  <si>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</si>
  <si>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</si>
  <si>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</si>
  <si>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</si>
  <si>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</si>
  <si>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</si>
  <si>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</si>
  <si>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</si>
  <si>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</si>
  <si>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</si>
  <si>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</si>
  <si>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</si>
  <si>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</si>
  <si>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</si>
  <si>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</si>
  <si>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</si>
  <si>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</si>
  <si>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</si>
  <si>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</si>
  <si>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</si>
  <si>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</si>
  <si>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</si>
  <si>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</si>
  <si>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</si>
  <si>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7.10</t>
  </si>
  <si>
    <t>▲ 10.09</t>
  </si>
  <si>
    <t>▲ 4.47</t>
  </si>
  <si>
    <t>▲ 0.90</t>
  </si>
  <si>
    <t>▲ 0.44</t>
  </si>
  <si>
    <t>簡易水道事業特別会計</t>
  </si>
  <si>
    <t>一般会計</t>
  </si>
  <si>
    <t>介護保険事業特別会計</t>
  </si>
  <si>
    <t>国民健康保険診療所事業特別会計</t>
  </si>
  <si>
    <t>国民健康保険特別会計</t>
  </si>
  <si>
    <t>公共下水道事業特別会計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</si>
  <si>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</si>
  <si>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</si>
  <si>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</si>
  <si>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</si>
  <si>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</si>
  <si>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</si>
  <si>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</si>
  <si>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</si>
  <si>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</si>
  <si>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</si>
  <si>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</si>
  <si>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</si>
  <si>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</si>
  <si>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</si>
  <si>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</si>
  <si>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産業振興基金</t>
    <rPh sb="0" eb="2">
      <t>サンギョウ</t>
    </rPh>
    <rPh sb="2" eb="4">
      <t>シンコウ</t>
    </rPh>
    <rPh sb="4" eb="6">
      <t>キキン</t>
    </rPh>
    <phoneticPr fontId="5"/>
  </si>
  <si>
    <t>ふるさと創生基金</t>
    <rPh sb="4" eb="6">
      <t>ソウセイ</t>
    </rPh>
    <rPh sb="6" eb="8">
      <t>キキン</t>
    </rPh>
    <phoneticPr fontId="5"/>
  </si>
  <si>
    <t>研修派遣事業基金</t>
    <rPh sb="0" eb="2">
      <t>ケンシュウ</t>
    </rPh>
    <rPh sb="2" eb="4">
      <t>ハケン</t>
    </rPh>
    <rPh sb="4" eb="6">
      <t>ジギョウ</t>
    </rPh>
    <rPh sb="6" eb="8">
      <t>キキン</t>
    </rPh>
    <phoneticPr fontId="5"/>
  </si>
  <si>
    <t>地域福祉基金</t>
    <rPh sb="0" eb="2">
      <t>チイキ</t>
    </rPh>
    <rPh sb="2" eb="4">
      <t>フクシ</t>
    </rPh>
    <rPh sb="4" eb="6">
      <t>キキン</t>
    </rPh>
    <phoneticPr fontId="5"/>
  </si>
  <si>
    <t>-</t>
    <phoneticPr fontId="2"/>
  </si>
  <si>
    <t>愛別町外３町塵芥処理組合</t>
    <rPh sb="0" eb="3">
      <t>アイベツチョウ</t>
    </rPh>
    <rPh sb="3" eb="4">
      <t>ソト</t>
    </rPh>
    <rPh sb="5" eb="6">
      <t>マチ</t>
    </rPh>
    <rPh sb="6" eb="8">
      <t>ジンカイ</t>
    </rPh>
    <rPh sb="8" eb="10">
      <t>ショリ</t>
    </rPh>
    <rPh sb="10" eb="12">
      <t>クミアイ</t>
    </rPh>
    <phoneticPr fontId="2"/>
  </si>
  <si>
    <t>大雪浄化組合</t>
    <rPh sb="0" eb="2">
      <t>オオユキ</t>
    </rPh>
    <rPh sb="2" eb="4">
      <t>ジョウカ</t>
    </rPh>
    <rPh sb="4" eb="6">
      <t>クミアイ</t>
    </rPh>
    <phoneticPr fontId="2"/>
  </si>
  <si>
    <t>大雪消防組合</t>
    <rPh sb="0" eb="2">
      <t>オオユキ</t>
    </rPh>
    <rPh sb="2" eb="4">
      <t>ショウボウ</t>
    </rPh>
    <rPh sb="4" eb="6">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</si>
  <si>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</si>
  <si>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</si>
  <si>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</si>
  <si>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</si>
  <si>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</si>
  <si>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</si>
  <si>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</si>
  <si>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</si>
  <si>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</si>
  <si>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</si>
  <si>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</si>
  <si>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高い傾向であるが、過去に実施してきた大型事業（中学校改修、診療所建設など）の影響による町債残高の関係であり、今後においては、これらの償還完了に伴う将来負担比率、実質公債費比率は低下傾向と見込むが、公共施設等の老朽化による耐震改修等により、将来負担比率の上昇も見込まれる。</t>
    <rPh sb="0" eb="2">
      <t>ショウライ</t>
    </rPh>
    <rPh sb="2" eb="4">
      <t>フタン</t>
    </rPh>
    <rPh sb="4" eb="6">
      <t>ヒリツ</t>
    </rPh>
    <rPh sb="7" eb="9">
      <t>ジッシツ</t>
    </rPh>
    <rPh sb="9" eb="12">
      <t>コウサイヒ</t>
    </rPh>
    <rPh sb="12" eb="14">
      <t>ヒリツ</t>
    </rPh>
    <rPh sb="18" eb="20">
      <t>ルイジ</t>
    </rPh>
    <rPh sb="20" eb="22">
      <t>ダンタイ</t>
    </rPh>
    <rPh sb="23" eb="25">
      <t>ヒカク</t>
    </rPh>
    <rPh sb="27" eb="28">
      <t>タカ</t>
    </rPh>
    <rPh sb="29" eb="31">
      <t>ケイコウ</t>
    </rPh>
    <rPh sb="36" eb="38">
      <t>カコ</t>
    </rPh>
    <rPh sb="39" eb="41">
      <t>ジッシ</t>
    </rPh>
    <rPh sb="45" eb="47">
      <t>オオガタ</t>
    </rPh>
    <rPh sb="47" eb="49">
      <t>ジギョウ</t>
    </rPh>
    <rPh sb="50" eb="53">
      <t>チュウガッコウ</t>
    </rPh>
    <rPh sb="53" eb="55">
      <t>カイシュウ</t>
    </rPh>
    <rPh sb="56" eb="59">
      <t>シンリョウジョ</t>
    </rPh>
    <rPh sb="59" eb="61">
      <t>ケンセツ</t>
    </rPh>
    <rPh sb="65" eb="67">
      <t>エイキョウ</t>
    </rPh>
    <rPh sb="70" eb="71">
      <t>チョウ</t>
    </rPh>
    <rPh sb="71" eb="72">
      <t>サイ</t>
    </rPh>
    <rPh sb="72" eb="74">
      <t>ザンダカ</t>
    </rPh>
    <rPh sb="75" eb="77">
      <t>カンケイ</t>
    </rPh>
    <rPh sb="81" eb="83">
      <t>コンゴ</t>
    </rPh>
    <rPh sb="93" eb="95">
      <t>ショウカン</t>
    </rPh>
    <rPh sb="95" eb="97">
      <t>カンリョウ</t>
    </rPh>
    <rPh sb="98" eb="99">
      <t>トモナ</t>
    </rPh>
    <rPh sb="100" eb="102">
      <t>ショウライ</t>
    </rPh>
    <rPh sb="102" eb="104">
      <t>フタン</t>
    </rPh>
    <rPh sb="104" eb="106">
      <t>ヒリツ</t>
    </rPh>
    <rPh sb="107" eb="109">
      <t>ジッシツ</t>
    </rPh>
    <rPh sb="109" eb="112">
      <t>コウサイヒ</t>
    </rPh>
    <rPh sb="112" eb="114">
      <t>ヒリツ</t>
    </rPh>
    <rPh sb="115" eb="117">
      <t>テイカ</t>
    </rPh>
    <rPh sb="117" eb="119">
      <t>ケイコウ</t>
    </rPh>
    <rPh sb="120" eb="122">
      <t>ミコ</t>
    </rPh>
    <rPh sb="125" eb="127">
      <t>コウキョウ</t>
    </rPh>
    <rPh sb="127" eb="129">
      <t>シセツ</t>
    </rPh>
    <rPh sb="129" eb="130">
      <t>トウ</t>
    </rPh>
    <rPh sb="131" eb="134">
      <t>ロウキュウカ</t>
    </rPh>
    <rPh sb="137" eb="139">
      <t>タイシン</t>
    </rPh>
    <rPh sb="139" eb="141">
      <t>カイシュウ</t>
    </rPh>
    <rPh sb="141" eb="142">
      <t>トウ</t>
    </rPh>
    <rPh sb="146" eb="148">
      <t>ショウライ</t>
    </rPh>
    <rPh sb="148" eb="150">
      <t>フタン</t>
    </rPh>
    <rPh sb="150" eb="152">
      <t>ヒリツ</t>
    </rPh>
    <rPh sb="153" eb="155">
      <t>ジョウショウ</t>
    </rPh>
    <rPh sb="156" eb="158">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</si>
  <si>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</si>
  <si>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</si>
  <si>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</si>
  <si>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公共施設等の老朽化に伴い有形固定資産減価償却率が上がることが見込まれるが、公共施設総合管理計画、個別施設計画に基づき老朽化対策に取り組みことにより、将来負担比率の上昇も見込まれる。</t>
    <rPh sb="0" eb="2">
      <t>コウキョウ</t>
    </rPh>
    <rPh sb="2" eb="4">
      <t>シセツ</t>
    </rPh>
    <rPh sb="4" eb="5">
      <t>トウ</t>
    </rPh>
    <rPh sb="6" eb="9">
      <t>ロウキュウカ</t>
    </rPh>
    <rPh sb="10" eb="11">
      <t>トモナ</t>
    </rPh>
    <rPh sb="12" eb="14">
      <t>ユウケイ</t>
    </rPh>
    <rPh sb="14" eb="16">
      <t>コテイ</t>
    </rPh>
    <rPh sb="16" eb="18">
      <t>シサン</t>
    </rPh>
    <rPh sb="18" eb="20">
      <t>ゲンカ</t>
    </rPh>
    <rPh sb="20" eb="22">
      <t>ショウキャク</t>
    </rPh>
    <rPh sb="22" eb="23">
      <t>リツ</t>
    </rPh>
    <rPh sb="24" eb="25">
      <t>ア</t>
    </rPh>
    <rPh sb="30" eb="32">
      <t>ミコ</t>
    </rPh>
    <rPh sb="37" eb="39">
      <t>コウキョウ</t>
    </rPh>
    <rPh sb="39" eb="41">
      <t>シセツ</t>
    </rPh>
    <rPh sb="41" eb="43">
      <t>ソウゴウ</t>
    </rPh>
    <rPh sb="43" eb="45">
      <t>カンリ</t>
    </rPh>
    <rPh sb="45" eb="47">
      <t>ケイカク</t>
    </rPh>
    <rPh sb="48" eb="50">
      <t>コベツ</t>
    </rPh>
    <rPh sb="50" eb="52">
      <t>シセツ</t>
    </rPh>
    <rPh sb="52" eb="54">
      <t>ケイカク</t>
    </rPh>
    <rPh sb="55" eb="56">
      <t>モト</t>
    </rPh>
    <rPh sb="58" eb="61">
      <t>ロウキュウカ</t>
    </rPh>
    <rPh sb="61" eb="63">
      <t>タイサク</t>
    </rPh>
    <rPh sb="64" eb="65">
      <t>ト</t>
    </rPh>
    <rPh sb="66" eb="67">
      <t>ク</t>
    </rPh>
    <rPh sb="74" eb="76">
      <t>ショウライ</t>
    </rPh>
    <rPh sb="76" eb="78">
      <t>フタン</t>
    </rPh>
    <rPh sb="78" eb="80">
      <t>ヒリツ</t>
    </rPh>
    <rPh sb="81" eb="83">
      <t>ジョウショウ</t>
    </rPh>
    <rPh sb="84" eb="86">
      <t>ミコ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</si>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</sst>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40316C4-FA3A-4AD1-8DDB-E9E9F9803A8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9656-466F-B6B1-6DA164827C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177469</c:v>
                </c:pt>
                <c:pt idx="1">
                  <c:v>149721</c:v>
                </c:pt>
                <c:pt idx="2">
                  <c:v>99463</c:v>
                </c:pt>
                <c:pt idx="3">
                  <c:v>114471</c:v>
                </c:pt>
                <c:pt idx="4">
                  <c:v>161126</c:v>
                </c:pt>
              </c:numCache>
            </c:numRef>
          </c:val>
          <c:smooth val="0"/>
          <c:extLst>
            <c:ext xmlns:c16="http://schemas.microsoft.com/office/drawing/2014/chart" uri="{C3380CC4-5D6E-409C-BE32-E72D297353CC}">
              <c16:uniqueId val="{00000001-9656-466F-B6B1-6DA164827C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5.76</c:v>
                </c:pt>
                <c:pt idx="1">
                  <c:v>6.46</c:v>
                </c:pt>
                <c:pt idx="2">
                  <c:v>4.95</c:v>
                </c:pt>
                <c:pt idx="3">
                  <c:v>5.3</c:v>
                </c:pt>
                <c:pt idx="4">
                  <c:v>5.3</c:v>
                </c:pt>
              </c:numCache>
            </c:numRef>
          </c:val>
          <c:extLst>
            <c:ext xmlns:c16="http://schemas.microsoft.com/office/drawing/2014/chart" uri="{C3380CC4-5D6E-409C-BE32-E72D297353CC}">
              <c16:uniqueId val="{00000000-F450-4AF2-B8F4-CD8081857D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30.41</c:v>
                </c:pt>
                <c:pt idx="1">
                  <c:v>23.13</c:v>
                </c:pt>
                <c:pt idx="2">
                  <c:v>21.89</c:v>
                </c:pt>
                <c:pt idx="3">
                  <c:v>21.81</c:v>
                </c:pt>
                <c:pt idx="4">
                  <c:v>21.05</c:v>
                </c:pt>
              </c:numCache>
            </c:numRef>
          </c:val>
          <c:extLst>
            <c:ext xmlns:c16="http://schemas.microsoft.com/office/drawing/2014/chart" uri="{C3380CC4-5D6E-409C-BE32-E72D297353CC}">
              <c16:uniqueId val="{00000001-F450-4AF2-B8F4-CD8081857D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-7.1</c:v>
                </c:pt>
                <c:pt idx="1">
                  <c:v>-10.09</c:v>
                </c:pt>
                <c:pt idx="2">
                  <c:v>-4.47</c:v>
                </c:pt>
                <c:pt idx="3">
                  <c:v>-0.9</c:v>
                </c:pt>
                <c:pt idx="4">
                  <c:v>-0.44</c:v>
                </c:pt>
              </c:numCache>
            </c:numRef>
          </c:val>
          <c:smooth val="0"/>
          <c:extLst>
            <c:ext xmlns:c16="http://schemas.microsoft.com/office/drawing/2014/chart" uri="{C3380CC4-5D6E-409C-BE32-E72D297353CC}">
              <c16:uniqueId val="{00000002-F450-4AF2-B8F4-CD8081857D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9C0-4AFC-809D-B766FEF847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9C0-4AFC-809D-B766FEF8476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9C0-4AFC-809D-B766FEF8476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9C0-4AFC-809D-B766FEF84763}"/>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7.0000000000000007E-2</c:v>
                </c:pt>
                <c:pt idx="4">
                  <c:v>#N/A</c:v>
                </c:pt>
                <c:pt idx="5">
                  <c:v>0.08</c:v>
                </c:pt>
                <c:pt idx="6">
                  <c:v>#N/A</c:v>
                </c:pt>
                <c:pt idx="7">
                  <c:v>0.11</c:v>
                </c:pt>
                <c:pt idx="8">
                  <c:v>#N/A</c:v>
                </c:pt>
                <c:pt idx="9">
                  <c:v>0.1</c:v>
                </c:pt>
              </c:numCache>
            </c:numRef>
          </c:val>
          <c:extLst>
            <c:ext xmlns:c16="http://schemas.microsoft.com/office/drawing/2014/chart" uri="{C3380CC4-5D6E-409C-BE32-E72D297353CC}">
              <c16:uniqueId val="{00000004-09C0-4AFC-809D-B766FEF8476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1.99</c:v>
                </c:pt>
                <c:pt idx="2">
                  <c:v>#N/A</c:v>
                </c:pt>
                <c:pt idx="3">
                  <c:v>1.64</c:v>
                </c:pt>
                <c:pt idx="4">
                  <c:v>#N/A</c:v>
                </c:pt>
                <c:pt idx="5">
                  <c:v>0.51</c:v>
                </c:pt>
                <c:pt idx="6">
                  <c:v>#N/A</c:v>
                </c:pt>
                <c:pt idx="7">
                  <c:v>0.49</c:v>
                </c:pt>
                <c:pt idx="8">
                  <c:v>#N/A</c:v>
                </c:pt>
                <c:pt idx="9">
                  <c:v>0.51</c:v>
                </c:pt>
              </c:numCache>
            </c:numRef>
          </c:val>
          <c:extLst>
            <c:ext xmlns:c16="http://schemas.microsoft.com/office/drawing/2014/chart" uri="{C3380CC4-5D6E-409C-BE32-E72D297353CC}">
              <c16:uniqueId val="{00000005-09C0-4AFC-809D-B766FEF84763}"/>
            </c:ext>
          </c:extLst>
        </c:ser>
        <c:ser>
          <c:idx val="6"/>
          <c:order val="6"/>
          <c:tx>
            <c:strRef>
              <c:f>データシート!$A$33</c:f>
              <c:strCache>
                <c:ptCount val="1"/>
                <c:pt idx="0">
                  <c:v>国民健康保険診療所事業特別会計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#N/A</c:v>
                </c:pt>
                <c:pt idx="3">
                  <c:v>0.42</c:v>
                </c:pt>
                <c:pt idx="4">
                  <c:v>#N/A</c:v>
                </c:pt>
                <c:pt idx="5">
                  <c:v>0.24</c:v>
                </c:pt>
                <c:pt idx="6">
                  <c:v>#N/A</c:v>
                </c:pt>
                <c:pt idx="7">
                  <c:v>0.45</c:v>
                </c:pt>
                <c:pt idx="8">
                  <c:v>#N/A</c:v>
                </c:pt>
                <c:pt idx="9">
                  <c:v>0.67</c:v>
                </c:pt>
              </c:numCache>
            </c:numRef>
          </c:val>
          <c:extLst>
            <c:ext xmlns:c16="http://schemas.microsoft.com/office/drawing/2014/chart" uri="{C3380CC4-5D6E-409C-BE32-E72D297353CC}">
              <c16:uniqueId val="{00000006-09C0-4AFC-809D-B766FEF84763}"/>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0.36</c:v>
                </c:pt>
                <c:pt idx="2">
                  <c:v>#N/A</c:v>
                </c:pt>
                <c:pt idx="3">
                  <c:v>0.08</c:v>
                </c:pt>
                <c:pt idx="4">
                  <c:v>#N/A</c:v>
                </c:pt>
                <c:pt idx="5">
                  <c:v>0.82</c:v>
                </c:pt>
                <c:pt idx="6">
                  <c:v>#N/A</c:v>
                </c:pt>
                <c:pt idx="7">
                  <c:v>0.35</c:v>
                </c:pt>
                <c:pt idx="8">
                  <c:v>#N/A</c:v>
                </c:pt>
                <c:pt idx="9">
                  <c:v>1.43</c:v>
                </c:pt>
              </c:numCache>
            </c:numRef>
          </c:val>
          <c:extLst>
            <c:ext xmlns:c16="http://schemas.microsoft.com/office/drawing/2014/chart" uri="{C3380CC4-5D6E-409C-BE32-E72D297353CC}">
              <c16:uniqueId val="{00000007-09C0-4AFC-809D-B766FEF8476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5.75</c:v>
                </c:pt>
                <c:pt idx="2">
                  <c:v>#N/A</c:v>
                </c:pt>
                <c:pt idx="3">
                  <c:v>6.45</c:v>
                </c:pt>
                <c:pt idx="4">
                  <c:v>#N/A</c:v>
                </c:pt>
                <c:pt idx="5">
                  <c:v>4.95</c:v>
                </c:pt>
                <c:pt idx="6">
                  <c:v>#N/A</c:v>
                </c:pt>
                <c:pt idx="7">
                  <c:v>5.3</c:v>
                </c:pt>
                <c:pt idx="8">
                  <c:v>#N/A</c:v>
                </c:pt>
                <c:pt idx="9">
                  <c:v>5.29</c:v>
                </c:pt>
              </c:numCache>
            </c:numRef>
          </c:val>
          <c:extLst>
            <c:ext xmlns:c16="http://schemas.microsoft.com/office/drawing/2014/chart" uri="{C3380CC4-5D6E-409C-BE32-E72D297353CC}">
              <c16:uniqueId val="{00000008-09C0-4AFC-809D-B766FEF84763}"/>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14.3</c:v>
                </c:pt>
                <c:pt idx="2">
                  <c:v>#N/A</c:v>
                </c:pt>
                <c:pt idx="3">
                  <c:v>8.73</c:v>
                </c:pt>
                <c:pt idx="4">
                  <c:v>#N/A</c:v>
                </c:pt>
                <c:pt idx="5">
                  <c:v>12.62</c:v>
                </c:pt>
                <c:pt idx="6">
                  <c:v>#N/A</c:v>
                </c:pt>
                <c:pt idx="7">
                  <c:v>12.24</c:v>
                </c:pt>
                <c:pt idx="8">
                  <c:v>#N/A</c:v>
                </c:pt>
                <c:pt idx="9">
                  <c:v>10.96</c:v>
                </c:pt>
              </c:numCache>
            </c:numRef>
          </c:val>
          <c:extLst>
            <c:ext xmlns:c16="http://schemas.microsoft.com/office/drawing/2014/chart" uri="{C3380CC4-5D6E-409C-BE32-E72D297353CC}">
              <c16:uniqueId val="{00000009-09C0-4AFC-809D-B766FEF8476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356</c:v>
                </c:pt>
                <c:pt idx="5">
                  <c:v>331</c:v>
                </c:pt>
                <c:pt idx="8">
                  <c:v>314</c:v>
                </c:pt>
                <c:pt idx="11">
                  <c:v>321</c:v>
                </c:pt>
                <c:pt idx="14">
                  <c:v>334</c:v>
                </c:pt>
              </c:numCache>
            </c:numRef>
          </c:val>
          <c:extLst>
            <c:ext xmlns:c16="http://schemas.microsoft.com/office/drawing/2014/chart" uri="{C3380CC4-5D6E-409C-BE32-E72D297353CC}">
              <c16:uniqueId val="{00000000-DB78-435F-A28E-067D16429F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78-435F-A28E-067D16429F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6</c:v>
                </c:pt>
                <c:pt idx="6">
                  <c:v>5</c:v>
                </c:pt>
                <c:pt idx="9">
                  <c:v>5</c:v>
                </c:pt>
                <c:pt idx="12">
                  <c:v>0</c:v>
                </c:pt>
              </c:numCache>
            </c:numRef>
          </c:val>
          <c:extLst>
            <c:ext xmlns:c16="http://schemas.microsoft.com/office/drawing/2014/chart" uri="{C3380CC4-5D6E-409C-BE32-E72D297353CC}">
              <c16:uniqueId val="{00000002-DB78-435F-A28E-067D16429F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78-435F-A28E-067D16429F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120</c:v>
                </c:pt>
                <c:pt idx="3">
                  <c:v>139</c:v>
                </c:pt>
                <c:pt idx="6">
                  <c:v>129</c:v>
                </c:pt>
                <c:pt idx="9">
                  <c:v>135</c:v>
                </c:pt>
                <c:pt idx="12">
                  <c:v>130</c:v>
                </c:pt>
              </c:numCache>
            </c:numRef>
          </c:val>
          <c:extLst>
            <c:ext xmlns:c16="http://schemas.microsoft.com/office/drawing/2014/chart" uri="{C3380CC4-5D6E-409C-BE32-E72D297353CC}">
              <c16:uniqueId val="{00000004-DB78-435F-A28E-067D16429F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78-435F-A28E-067D16429F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78-435F-A28E-067D16429F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317</c:v>
                </c:pt>
                <c:pt idx="3">
                  <c:v>318</c:v>
                </c:pt>
                <c:pt idx="6">
                  <c:v>328</c:v>
                </c:pt>
                <c:pt idx="9">
                  <c:v>347</c:v>
                </c:pt>
                <c:pt idx="12">
                  <c:v>364</c:v>
                </c:pt>
              </c:numCache>
            </c:numRef>
          </c:val>
          <c:extLst>
            <c:ext xmlns:c16="http://schemas.microsoft.com/office/drawing/2014/chart" uri="{C3380CC4-5D6E-409C-BE32-E72D297353CC}">
              <c16:uniqueId val="{00000007-DB78-435F-A28E-067D16429F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87</c:v>
                </c:pt>
                <c:pt idx="2">
                  <c:v>#N/A</c:v>
                </c:pt>
                <c:pt idx="3">
                  <c:v>#N/A</c:v>
                </c:pt>
                <c:pt idx="4">
                  <c:v>132</c:v>
                </c:pt>
                <c:pt idx="5">
                  <c:v>#N/A</c:v>
                </c:pt>
                <c:pt idx="6">
                  <c:v>#N/A</c:v>
                </c:pt>
                <c:pt idx="7">
                  <c:v>148</c:v>
                </c:pt>
                <c:pt idx="8">
                  <c:v>#N/A</c:v>
                </c:pt>
                <c:pt idx="9">
                  <c:v>#N/A</c:v>
                </c:pt>
                <c:pt idx="10">
                  <c:v>166</c:v>
                </c:pt>
                <c:pt idx="11">
                  <c:v>#N/A</c:v>
                </c:pt>
                <c:pt idx="12">
                  <c:v>#N/A</c:v>
                </c:pt>
                <c:pt idx="13">
                  <c:v>160</c:v>
                </c:pt>
                <c:pt idx="14">
                  <c:v>#N/A</c:v>
                </c:pt>
              </c:numCache>
            </c:numRef>
          </c:val>
          <c:smooth val="0"/>
          <c:extLst>
            <c:ext xmlns:c16="http://schemas.microsoft.com/office/drawing/2014/chart" uri="{C3380CC4-5D6E-409C-BE32-E72D297353CC}">
              <c16:uniqueId val="{00000008-DB78-435F-A28E-067D16429F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2923</c:v>
                </c:pt>
                <c:pt idx="5">
                  <c:v>2708</c:v>
                </c:pt>
                <c:pt idx="8">
                  <c:v>2624</c:v>
                </c:pt>
                <c:pt idx="11">
                  <c:v>2945</c:v>
                </c:pt>
                <c:pt idx="14">
                  <c:v>3189</c:v>
                </c:pt>
              </c:numCache>
            </c:numRef>
          </c:val>
          <c:extLst>
            <c:ext xmlns:c16="http://schemas.microsoft.com/office/drawing/2014/chart" uri="{C3380CC4-5D6E-409C-BE32-E72D297353CC}">
              <c16:uniqueId val="{00000000-4A2D-4AD1-8405-EEDD236EAF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252</c:v>
                </c:pt>
                <c:pt idx="5">
                  <c:v>469</c:v>
                </c:pt>
                <c:pt idx="8">
                  <c:v>434</c:v>
                </c:pt>
                <c:pt idx="11">
                  <c:v>442</c:v>
                </c:pt>
                <c:pt idx="14">
                  <c:v>460</c:v>
                </c:pt>
              </c:numCache>
            </c:numRef>
          </c:val>
          <c:extLst>
            <c:ext xmlns:c16="http://schemas.microsoft.com/office/drawing/2014/chart" uri="{C3380CC4-5D6E-409C-BE32-E72D297353CC}">
              <c16:uniqueId val="{00000001-4A2D-4AD1-8405-EEDD236EAF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1901</c:v>
                </c:pt>
                <c:pt idx="5">
                  <c:v>1716</c:v>
                </c:pt>
                <c:pt idx="8">
                  <c:v>1668</c:v>
                </c:pt>
                <c:pt idx="11">
                  <c:v>1588</c:v>
                </c:pt>
                <c:pt idx="14">
                  <c:v>1654</c:v>
                </c:pt>
              </c:numCache>
            </c:numRef>
          </c:val>
          <c:extLst>
            <c:ext xmlns:c16="http://schemas.microsoft.com/office/drawing/2014/chart" uri="{C3380CC4-5D6E-409C-BE32-E72D297353CC}">
              <c16:uniqueId val="{00000002-4A2D-4AD1-8405-EEDD236EAF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2D-4AD1-8405-EEDD236EAF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2D-4AD1-8405-EEDD236EAF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2D-4AD1-8405-EEDD236EAF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603</c:v>
                </c:pt>
                <c:pt idx="3">
                  <c:v>444</c:v>
                </c:pt>
                <c:pt idx="6">
                  <c:v>465</c:v>
                </c:pt>
                <c:pt idx="9">
                  <c:v>531</c:v>
                </c:pt>
                <c:pt idx="12">
                  <c:v>528</c:v>
                </c:pt>
              </c:numCache>
            </c:numRef>
          </c:val>
          <c:extLst>
            <c:ext xmlns:c16="http://schemas.microsoft.com/office/drawing/2014/chart" uri="{C3380CC4-5D6E-409C-BE32-E72D297353CC}">
              <c16:uniqueId val="{00000006-4A2D-4AD1-8405-EEDD236EAF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72</c:v>
                </c:pt>
                <c:pt idx="12">
                  <c:v>386</c:v>
                </c:pt>
              </c:numCache>
            </c:numRef>
          </c:val>
          <c:extLst>
            <c:ext xmlns:c16="http://schemas.microsoft.com/office/drawing/2014/chart" uri="{C3380CC4-5D6E-409C-BE32-E72D297353CC}">
              <c16:uniqueId val="{00000007-4A2D-4AD1-8405-EEDD236EAF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1242</c:v>
                </c:pt>
                <c:pt idx="3">
                  <c:v>1238</c:v>
                </c:pt>
                <c:pt idx="6">
                  <c:v>1247</c:v>
                </c:pt>
                <c:pt idx="9">
                  <c:v>1365</c:v>
                </c:pt>
                <c:pt idx="12">
                  <c:v>1275</c:v>
                </c:pt>
              </c:numCache>
            </c:numRef>
          </c:val>
          <c:extLst>
            <c:ext xmlns:c16="http://schemas.microsoft.com/office/drawing/2014/chart" uri="{C3380CC4-5D6E-409C-BE32-E72D297353CC}">
              <c16:uniqueId val="{00000008-4A2D-4AD1-8405-EEDD236EAF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c:v>
                </c:pt>
                <c:pt idx="3">
                  <c:v>9</c:v>
                </c:pt>
                <c:pt idx="6">
                  <c:v>5</c:v>
                </c:pt>
                <c:pt idx="9">
                  <c:v>0</c:v>
                </c:pt>
                <c:pt idx="12">
                  <c:v>0</c:v>
                </c:pt>
              </c:numCache>
            </c:numRef>
          </c:val>
          <c:extLst>
            <c:ext xmlns:c16="http://schemas.microsoft.com/office/drawing/2014/chart" uri="{C3380CC4-5D6E-409C-BE32-E72D297353CC}">
              <c16:uniqueId val="{00000009-4A2D-4AD1-8405-EEDD236EAF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3547</c:v>
                </c:pt>
                <c:pt idx="3">
                  <c:v>3415</c:v>
                </c:pt>
                <c:pt idx="6">
                  <c:v>3327</c:v>
                </c:pt>
                <c:pt idx="9">
                  <c:v>3223</c:v>
                </c:pt>
                <c:pt idx="12">
                  <c:v>3300</c:v>
                </c:pt>
              </c:numCache>
            </c:numRef>
          </c:val>
          <c:extLst>
            <c:ext xmlns:c16="http://schemas.microsoft.com/office/drawing/2014/chart" uri="{C3380CC4-5D6E-409C-BE32-E72D297353CC}">
              <c16:uniqueId val="{0000000A-4A2D-4AD1-8405-EEDD236EAF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331</c:v>
                </c:pt>
                <c:pt idx="2">
                  <c:v>#N/A</c:v>
                </c:pt>
                <c:pt idx="3">
                  <c:v>#N/A</c:v>
                </c:pt>
                <c:pt idx="4">
                  <c:v>213</c:v>
                </c:pt>
                <c:pt idx="5">
                  <c:v>#N/A</c:v>
                </c:pt>
                <c:pt idx="6">
                  <c:v>#N/A</c:v>
                </c:pt>
                <c:pt idx="7">
                  <c:v>316</c:v>
                </c:pt>
                <c:pt idx="8">
                  <c:v>#N/A</c:v>
                </c:pt>
                <c:pt idx="9">
                  <c:v>#N/A</c:v>
                </c:pt>
                <c:pt idx="10">
                  <c:v>217</c:v>
                </c:pt>
                <c:pt idx="11">
                  <c:v>#N/A</c:v>
                </c:pt>
                <c:pt idx="12">
                  <c:v>#N/A</c:v>
                </c:pt>
                <c:pt idx="13">
                  <c:v>184</c:v>
                </c:pt>
                <c:pt idx="14">
                  <c:v>#N/A</c:v>
                </c:pt>
              </c:numCache>
            </c:numRef>
          </c:val>
          <c:smooth val="0"/>
          <c:extLst>
            <c:ext xmlns:c16="http://schemas.microsoft.com/office/drawing/2014/chart" uri="{C3380CC4-5D6E-409C-BE32-E72D297353CC}">
              <c16:uniqueId val="{0000000B-4A2D-4AD1-8405-EEDD236EAF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447</c:v>
                </c:pt>
                <c:pt idx="1">
                  <c:v>442</c:v>
                </c:pt>
                <c:pt idx="2">
                  <c:v>447</c:v>
                </c:pt>
              </c:numCache>
            </c:numRef>
          </c:val>
          <c:extLst>
            <c:ext xmlns:c16="http://schemas.microsoft.com/office/drawing/2014/chart" uri="{C3380CC4-5D6E-409C-BE32-E72D297353CC}">
              <c16:uniqueId val="{00000000-B8D6-430E-BDF5-9B6657D6F0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229</c:v>
                </c:pt>
                <c:pt idx="1">
                  <c:v>129</c:v>
                </c:pt>
                <c:pt idx="2">
                  <c:v>129</c:v>
                </c:pt>
              </c:numCache>
            </c:numRef>
          </c:val>
          <c:extLst>
            <c:ext xmlns:c16="http://schemas.microsoft.com/office/drawing/2014/chart" uri="{C3380CC4-5D6E-409C-BE32-E72D297353CC}">
              <c16:uniqueId val="{00000001-B8D6-430E-BDF5-9B6657D6F0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966</c:v>
                </c:pt>
                <c:pt idx="1">
                  <c:v>980</c:v>
                </c:pt>
                <c:pt idx="2">
                  <c:v>1043</c:v>
                </c:pt>
              </c:numCache>
            </c:numRef>
          </c:val>
          <c:extLst>
            <c:ext xmlns:c16="http://schemas.microsoft.com/office/drawing/2014/chart" uri="{C3380CC4-5D6E-409C-BE32-E72D297353CC}">
              <c16:uniqueId val="{00000002-B8D6-430E-BDF5-9B6657D6F0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{B3ACEC0F-6577-4D73-97B2-0FA59B233265}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070-483C-99D0-81E4B17013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{3B738E1B-D0B1-4A67-8AF7-3D1F2733F851}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70-483C-99D0-81E4B17013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{3596881C-7624-41A3-BE46-29F7BFE65693}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70-483C-99D0-81E4B17013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{0DB9887A-3840-42FC-A4ED-95CBE3F32222}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70-483C-99D0-81E4B17013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{D1941043-B706-4D55-8271-1F75879C5170}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70-483C-99D0-81E4B170132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{2F5C2073-3827-4D2F-BFA1-246701423980}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070-483C-99D0-81E4B170132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{E8218B57-5C6A-443D-ADF9-D0BF49CFC060}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070-483C-99D0-81E4B170132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{5A1111AB-EFC6-46AF-82B8-CEFF1DBC896D}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070-483C-99D0-81E4B170132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{6FA836E2-5E3D-498A-AFF2-1161908F036B}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070-483C-99D0-81E4B17013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58.5</c:v>
                </c:pt>
                <c:pt idx="16">
                  <c:v>58.1</c:v>
                </c:pt>
                <c:pt idx="24">
                  <c:v>60</c:v>
                </c:pt>
                <c:pt idx="32">
                  <c:v>61.8</c:v>
                </c:pt>
              </c:numCache>
            </c:numRef>
          </c:xVal>
          <c:yVal>
            <c:numRef>
              <c:f>公会計指標分析・財政指標組合せ分析表!$BP$51:$DC$51</c:f>
              <c:numCache>
                <c:formatCode>#,##0.0;"▲ "#,##0.0</c:formatCode>
                <c:ptCount val="40"/>
                <c:pt idx="0">
                  <c:v>17</c:v>
                </c:pt>
                <c:pt idx="8">
                  <c:v>11.7</c:v>
                </c:pt>
                <c:pt idx="16">
                  <c:v>17.7</c:v>
                </c:pt>
                <c:pt idx="24">
                  <c:v>12.3</c:v>
                </c:pt>
                <c:pt idx="32">
                  <c:v>9.9</c:v>
                </c:pt>
              </c:numCache>
            </c:numRef>
          </c:yVal>
          <c:smooth val="0"/>
          <c:extLst>
            <c:ext xmlns:c16="http://schemas.microsoft.com/office/drawing/2014/chart" uri="{C3380CC4-5D6E-409C-BE32-E72D297353CC}">
              <c16:uniqueId val="{00000009-8070-483C-99D0-81E4B17013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{73641B92-AB27-4666-85EC-88CE08A4B998}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070-483C-99D0-81E4B17013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{20ACD9B8-A120-463F-B91A-52DABF7B5131}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70-483C-99D0-81E4B17013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{02E3EC77-4BAD-463B-AFE0-AB27E759A0A4}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70-483C-99D0-81E4B17013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{10278E61-3FE4-42DD-967E-8F502A23344E}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70-483C-99D0-81E4B17013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{B209319C-B661-4C22-84F0-EF389F58715A}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70-483C-99D0-81E4B170132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{F38F784D-0B0C-4852-956B-8A1DE157CB64}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070-483C-99D0-81E4B170132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{EA87F2DA-0D58-4BB7-B17D-ECDFCD440431}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070-483C-99D0-81E4B170132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{D1EA5565-C9C5-4D49-B99A-5C534E17FE8E}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070-483C-99D0-81E4B170132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{8718C6DD-7382-4787-89D8-4868E4A83D65}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070-483C-99D0-81E4B17013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070-483C-99D0-81E4B1701324}"/>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{9E8BE184-FBC1-48B1-9937-939D6F55F8AA}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25A-4F5F-B783-0FE325283D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{63151F62-8BD1-418E-8B4F-A2723B612EBB}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5A-4F5F-B783-0FE325283D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{95206207-8B52-46FE-B34D-A70D0E9FA7BC}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5A-4F5F-B783-0FE325283D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{E3C97687-C872-409B-88B7-4559F367D098}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5A-4F5F-B783-0FE325283D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{78584AE7-8129-4655-9D19-C1DD920DF17B}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5A-4F5F-B783-0FE325283D3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{5AE75BF6-9C3C-4DC6-8877-F679098CCF45}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25A-4F5F-B783-0FE325283D3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{1650F812-0DFA-416F-BC36-70EFF1E3E743}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25A-4F5F-B783-0FE325283D3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{383DAAB5-E2E3-4040-92D8-B8E19EFF40D0}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25A-4F5F-B783-0FE325283D3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{37D1D8E5-0D6B-444A-95CB-F744624BEAB1}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25A-4F5F-B783-0FE325283D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5.7</c:v>
                </c:pt>
                <c:pt idx="16">
                  <c:v>6.6</c:v>
                </c:pt>
                <c:pt idx="24">
                  <c:v>8.3000000000000007</c:v>
                </c:pt>
                <c:pt idx="32">
                  <c:v>8.8000000000000007</c:v>
                </c:pt>
              </c:numCache>
            </c:numRef>
          </c:xVal>
          <c:yVal>
            <c:numRef>
              <c:f>公会計指標分析・財政指標組合せ分析表!$BP$73:$DC$73</c:f>
              <c:numCache>
                <c:formatCode>#,##0.0;"▲ "#,##0.0</c:formatCode>
                <c:ptCount val="40"/>
                <c:pt idx="0">
                  <c:v>17</c:v>
                </c:pt>
                <c:pt idx="8">
                  <c:v>11.7</c:v>
                </c:pt>
                <c:pt idx="16">
                  <c:v>17.7</c:v>
                </c:pt>
                <c:pt idx="24">
                  <c:v>12.3</c:v>
                </c:pt>
                <c:pt idx="32">
                  <c:v>9.9</c:v>
                </c:pt>
              </c:numCache>
            </c:numRef>
          </c:yVal>
          <c:smooth val="0"/>
          <c:extLst>
            <c:ext xmlns:c16="http://schemas.microsoft.com/office/drawing/2014/chart" uri="{C3380CC4-5D6E-409C-BE32-E72D297353CC}">
              <c16:uniqueId val="{00000009-525A-4F5F-B783-0FE325283D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015E-2"/>
                  <c:y val="-9.079773574618105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{126214A1-F807-47A2-8759-7743B9D748A1}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25A-4F5F-B783-0FE325283D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{9644F223-8321-4E6B-A1B4-46EDAB42F43A}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5A-4F5F-B783-0FE325283D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{2775D312-FADE-4A45-B3F1-1AC5863C3B62}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5A-4F5F-B783-0FE325283D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{350DA59A-519E-4759-B544-59C3287A1704}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5A-4F5F-B783-0FE325283D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{7C2846FF-9677-4B5F-AAEF-E3D055695D79}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5A-4F5F-B783-0FE325283D31}"/>
                </c:ext>
              </c:extLst>
            </c:dLbl>
            <c:dLbl>
              <c:idx val="8"/>
              <c:layout>
                <c:manualLayout>
                  <c:x val="-4.5160355153971272E-2"/>
                  <c:y val="-8.60674686812242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{DCB5383B-A76B-4835-B6EC-BBD051439B01}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25A-4F5F-B783-0FE325283D31}"/>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{FE9A85B8-CD0C-4E77-BDD1-CA62D23E913C}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25A-4F5F-B783-0FE325283D31}"/>
                </c:ext>
              </c:extLst>
            </c:dLbl>
            <c:dLbl>
              <c:idx val="24"/>
              <c:layout>
                <c:manualLayout>
                  <c:x val="-2.8766015700383271E-2"/>
                  <c:y val="-5.53213321122509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{56843082-57AC-46D7-B22D-DD8437C30750}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25A-4F5F-B783-0FE325283D31}"/>
                </c:ext>
              </c:extLst>
            </c:dLbl>
            <c:dLbl>
              <c:idx val="32"/>
              <c:layout>
                <c:manualLayout>
                  <c:x val="-3.1570342725075584E-2"/>
                  <c:y val="-1.747988056773483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{73923E17-60A4-43B2-A962-8D085E604285}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25A-4F5F-B783-0FE325283D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25A-4F5F-B783-0FE325283D31}"/>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過年度に実施した事業にかかる元利償還金が増加傾向にある。今後においては公共施設の老朽化に伴う整備による増加も見込まれるため、地方債に大きく頼ることのない財政運営に努めていく。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将来負担額については、近年、地方債の新規発行を伴う普通建設事業を抑制してきたことから、横ばいで推移してきている。今後においては、令和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年度に完成した診療所の地方債償還に係る増加が見込まれることから、新規事業の実施については総点検を行い、財政の健全化を図っていく。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北海道愛別町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取り崩し額の減少に伴い若干増加しており、また、その他特定目的基金のうち産業振興基金については、国営緊急農地再編整備事業完了時の負担金支出のため、計画的に積立を行っている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多様化する住民ニーズへの対応や災害等の突発的な支出に備える必要があるため、基金全体として現状を維持していかなければならないことから、事務事業の見直しを図り、基金に頼ることのない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公共施設等整備基金：将来のまちづくりに資する公共施設の建設事業、公有地取得又は公共施設の改修事業について円滑な推進を図る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産業振興基金：農業・林業・畜産業、商工業及び観光業について、総合的に振興を図る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ふるさと創生基金：多様な歴史、伝統、文化、産業等を活かし、独創的、個性的な地域（自ら考え自ら行う地域）づくりの推進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研修派遣事業基金：まちづくりのための研修派遣の推進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地域福祉基金：在宅福祉の普及及び向上、健康及び生きがいづくりの推進その他の地域福祉の増進を図る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産業振興基金：国営緊急農地再編整備事業に伴う負担金支出のため、継続的に積立を行っていることから増加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産業振興基金：国営緊急農地再編整備事業完了時までに計画的に積立を行っていく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決算剰余金の積立額が取り崩し額を上回ったため増加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将来的な普通交付税の減少が見込まれることや、災害等の突発的な支出に備える必要があることから、計画的な積立を行っていく必要がある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今後も地方債償還のための必要な財源として、計画的な積立を行っていく必要がある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C9003A-AB5E-436B-9742-F6B956780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1AC4EDF-AEDC-4CB3-9508-33C6F1AB4E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DB2DDB4-1366-4882-A003-704BE9F1E3A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6409980-B3C3-48F9-A2EB-35E4652768D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99ADA1B-928D-4DB6-82CA-D611B3DDC6C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885D397-45C5-40F1-9A02-8E4C7198433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B0BCF3F-FAFD-4F5F-B04C-473031008EC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2A898EF-7ADD-4E9F-B2C5-AB03C80F678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8F63666-14D1-48D9-A1B8-DE8868F3619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032654C-EE20-4F7B-B97A-7B42AA425A6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9724855-B122-4EE0-9BF9-570A451FBBF8}"/>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B45A495-2E88-486A-AFF6-3FC7C5267A2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2,681
2,638
250.13
3,789,441
3,666,662
112,516
2,124,945
3,299,521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5C863C0-2D94-4652-ADB9-C1E1F01BEB95}"/>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4362D9A-C5DC-42D1-BF07-65DCD4949D8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5A9B575-7BF3-43EC-9437-4C28D2BC6A76}"/>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ECC54F9-6D80-40FF-A170-050A06BDC66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BB41E96-A9B4-4C06-AA2A-EE389BBF485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609964C-E6B6-46BB-8FAF-EC469E9C68E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F85AC4F-8531-429F-91F4-0F1F0D1A43D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898374F-711A-46FF-B992-94A5ADB7932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5F2CF62-1459-432F-A110-9ACC331C0DF9}"/>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BE2706B-2C11-4D54-85DA-2CB055369C6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3592224-0A3B-43B2-9F44-EA39F3086C9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B346CBA-58DA-445F-8A4B-82CF4D019E2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80747FF-2328-421E-9A07-37F0C424A95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1DFCBA2-5E0B-4F1A-AEEA-FA489FAC644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CB83678-9C78-4E61-92B5-C816C47450A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60169D9-0DC1-46A3-828F-5B7DF6A7D43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77D988C-76B5-4790-9D2B-9996467E0A32}"/>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517A136-9214-47A2-8848-E2AEFBB22B1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34385B5-FC59-4C3F-BDA7-3C8EA11C0CB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67E3E54-C187-4A45-B089-AD1B3E4F7256}"/>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C66A944-9AC0-40CE-A9EC-DEF1EBB75D8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F3398DF-9459-40D4-B00D-E6DD5D2FF9AE}"/>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F9BB290-A1BE-458E-BEC1-5D9A5564528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282AA4B-1498-48AB-9060-1B4EACB5DC4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FA02981-292D-4CF2-9F91-7560A686FEE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51572A1-2262-4645-9FD7-4E28879B6CD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7899564-85E6-4D15-8666-FBD99C3FE1B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8FF56AC-8163-4FE6-9B62-648E9768686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3A58370-9E8F-4F2B-8830-C3E0D629F3A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DF349CC-42BC-4857-B1E4-98AF4B94905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A96546E-DBA8-4049-AC0F-15422E3A095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5F378D6-0278-444C-81C3-4B035F37238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23BD248-1973-4687-A68B-0BF3C84BD2E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8B7ABFE-3C4D-4EC2-A602-4FB724EF437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4E8E4EA-76E1-4DA0-AAA8-52F69D3BEAF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有形固定資産減価償却率は類似団体平均と比較するとほぼ同水準であり、令和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年度に策定した個別施設計画に基づき、公共施設の維持管理を適切に進めていく。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E0A1832-6DE4-4A3E-A31C-343A8622923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79E168A-D203-4011-BF0F-08B324ECBF2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8741EAB-EA0A-4711-AF8B-B6152224A5A9}"/>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315361E-1582-42EB-8730-409EF14CCE84}"/>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9D0B1113-9E5F-48DA-A899-B2B83235591C}"/>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51928755-9E9A-410F-9694-1E14E8E01E59}"/>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FE2CDDA5-82B2-452D-B9A0-E11365A9E268}"/>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C6A0A04-74A8-4AA7-9CFC-DEEC0EB8574C}"/>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21E8CB82-C6F6-42AD-AC79-C482D0929683}"/>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C140B2A-145A-44F1-8AE3-58E390C56967}"/>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5596A7B-4D9F-45FA-883A-ED9F1A0AC611}"/>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9C484DE-EB3E-472E-8FEB-9A5D7A3D573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5A2517EF-36DF-475D-A03B-98388DCE386F}"/>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60EDF0B-CBC3-48BF-8C9A-D1DD82BC3A8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F9A24DCC-3DBD-47D2-AC8D-DF6A1502D043}"/>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13D88A74-C22B-466A-9AA6-E9067FD33178}"/>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5C302963-6B4F-44B9-B730-45E67BF0C414}"/>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45A3DA9F-9A23-49A4-92E1-ED1E2B1AEDF8}"/>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DF16C260-15F1-4611-B4D1-7F2DFE15DCF2}"/>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68" name="有形固定資産減価償却率平均値テキスト">
          <a:extLst>
            <a:ext uri="{FF2B5EF4-FFF2-40B4-BE49-F238E27FC236}">
              <a16:creationId xmlns:a16="http://schemas.microsoft.com/office/drawing/2014/main" id="{EC8E9FA2-BABC-4BC5-A549-452A07FF1043}"/>
            </a:ext>
          </a:extLst>
        </xdr:cNvPr>
        <xdr:cNvSpPr txBox="1"/>
      </xdr:nvSpPr>
      <xdr:spPr>
        <a:xfrm>
          <a:off x="4813300" y="529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E09E145A-BB62-40A5-AC61-E95FA61AC52F}"/>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09B33259-D5E8-4BB0-831B-2E3A4B0DA838}"/>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C8E9FADA-44D7-41F0-A479-EE578FBE730D}"/>
            </a:ext>
          </a:extLst>
        </xdr:cNvPr>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37960564-D20F-43A3-8B48-9EDD8FE7E3C0}"/>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71113E50-1C05-464F-82A0-2D4FEDC574B1}"/>
            </a:ext>
          </a:extLst>
        </xdr:cNvPr>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D4328F6-CDAB-40DC-BCA4-F5EF5FAD6D1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94F4593-7037-4C90-8BDC-31148B814B0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2E22C83-D2F7-4637-9808-4B0A4984199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6E988AA-1D10-4E50-A6F9-32C4E27C300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AD5AE9C-AF49-4C4B-AA64-234A6A61AA2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149987</xdr:rowOff>
    </xdr:from>
    <xdr:to>
      <xdr:col>23</xdr:col>
      <xdr:colOff>136525</xdr:colOff>
      <xdr:row>32</xdr:row>
      <xdr:rowOff>80137</xdr:rowOff>
    </xdr:to>
    <xdr:sp macro="" textlink="">
      <xdr:nvSpPr>
        <xdr:cNvPr id="79" name="楕円 78">
          <a:extLst>
            <a:ext uri="{FF2B5EF4-FFF2-40B4-BE49-F238E27FC236}">
              <a16:creationId xmlns:a16="http://schemas.microsoft.com/office/drawing/2014/main" id="{D5794AF3-F4E7-4B32-8631-FB3E86BE4DA3}"/>
            </a:ext>
          </a:extLst>
        </xdr:cNvPr>
        <xdr:cNvSpPr/>
      </xdr:nvSpPr>
      <xdr:spPr>
        <a:xfrm>
          <a:off x="4711700" y="546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128414</xdr:rowOff>
    </xdr:from>
    <xdr:ext cx="405111" cy="259045"/>
    <xdr:sp macro="" textlink="">
      <xdr:nvSpPr>
        <xdr:cNvPr id="80" name="有形固定資産減価償却率該当値テキスト">
          <a:extLst>
            <a:ext uri="{FF2B5EF4-FFF2-40B4-BE49-F238E27FC236}">
              <a16:creationId xmlns:a16="http://schemas.microsoft.com/office/drawing/2014/main" id="{782CA00F-33DE-4E4F-97C8-F7EDD46AC471}"/>
            </a:ext>
          </a:extLst>
        </xdr:cNvPr>
        <xdr:cNvSpPr txBox="1"/>
      </xdr:nvSpPr>
      <xdr:spPr>
        <a:xfrm>
          <a:off x="4813300" y="544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1" name="楕円 80">
          <a:extLst>
            <a:ext uri="{FF2B5EF4-FFF2-40B4-BE49-F238E27FC236}">
              <a16:creationId xmlns:a16="http://schemas.microsoft.com/office/drawing/2014/main" id="{D70CE78F-3053-4A71-A82B-4D09703F6874}"/>
            </a:ext>
          </a:extLst>
        </xdr:cNvPr>
        <xdr:cNvSpPr/>
      </xdr:nvSpPr>
      <xdr:spPr>
        <a:xfrm>
          <a:off x="4000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29337</xdr:rowOff>
    </xdr:to>
    <xdr:cxnSp macro="">
      <xdr:nvCxnSpPr>
        <xdr:cNvPr id="82" name="直線コネクタ 81">
          <a:extLst>
            <a:ext uri="{FF2B5EF4-FFF2-40B4-BE49-F238E27FC236}">
              <a16:creationId xmlns:a16="http://schemas.microsoft.com/office/drawing/2014/main" id="{8F7D78A5-3EB0-4FD3-AF8C-A3E07129ADF5}"/>
            </a:ext>
          </a:extLst>
        </xdr:cNvPr>
        <xdr:cNvCxnSpPr/>
      </xdr:nvCxnSpPr>
      <xdr:spPr>
        <a:xfrm>
          <a:off x="4051300" y="5476875"/>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70104</xdr:rowOff>
    </xdr:from>
    <xdr:to>
      <xdr:col>15</xdr:col>
      <xdr:colOff>187325</xdr:colOff>
      <xdr:row>32</xdr:row>
      <xdr:rowOff>254</xdr:rowOff>
    </xdr:to>
    <xdr:sp macro="" textlink="">
      <xdr:nvSpPr>
        <xdr:cNvPr id="83" name="楕円 82">
          <a:extLst>
            <a:ext uri="{FF2B5EF4-FFF2-40B4-BE49-F238E27FC236}">
              <a16:creationId xmlns:a16="http://schemas.microsoft.com/office/drawing/2014/main" id="{3FDF48B7-BD41-46D7-976C-17CE181869C8}"/>
            </a:ext>
          </a:extLst>
        </xdr:cNvPr>
        <xdr:cNvSpPr/>
      </xdr:nvSpPr>
      <xdr:spPr>
        <a:xfrm>
          <a:off x="3238500" y="53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120904</xdr:rowOff>
    </xdr:from>
    <xdr:to>
      <xdr:col>19</xdr:col>
      <xdr:colOff>136525</xdr:colOff>
      <xdr:row>31</xdr:row>
      <xdr:rowOff>161925</xdr:rowOff>
    </xdr:to>
    <xdr:cxnSp macro="">
      <xdr:nvCxnSpPr>
        <xdr:cNvPr id="84" name="直線コネクタ 83">
          <a:extLst>
            <a:ext uri="{FF2B5EF4-FFF2-40B4-BE49-F238E27FC236}">
              <a16:creationId xmlns:a16="http://schemas.microsoft.com/office/drawing/2014/main" id="{D69BBC5F-0318-4629-A03F-DA05D794D846}"/>
            </a:ext>
          </a:extLst>
        </xdr:cNvPr>
        <xdr:cNvCxnSpPr/>
      </xdr:nvCxnSpPr>
      <xdr:spPr>
        <a:xfrm>
          <a:off x="3289300" y="543585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78740</xdr:rowOff>
    </xdr:from>
    <xdr:to>
      <xdr:col>11</xdr:col>
      <xdr:colOff>187325</xdr:colOff>
      <xdr:row>32</xdr:row>
      <xdr:rowOff>8890</xdr:rowOff>
    </xdr:to>
    <xdr:sp macro="" textlink="">
      <xdr:nvSpPr>
        <xdr:cNvPr id="85" name="楕円 84">
          <a:extLst>
            <a:ext uri="{FF2B5EF4-FFF2-40B4-BE49-F238E27FC236}">
              <a16:creationId xmlns:a16="http://schemas.microsoft.com/office/drawing/2014/main" id="{E71564CD-4D8A-4610-9DA6-9CDDB738BDE6}"/>
            </a:ext>
          </a:extLst>
        </xdr:cNvPr>
        <xdr:cNvSpPr/>
      </xdr:nvSpPr>
      <xdr:spPr>
        <a:xfrm>
          <a:off x="2476500" y="53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120904</xdr:rowOff>
    </xdr:from>
    <xdr:to>
      <xdr:col>15</xdr:col>
      <xdr:colOff>136525</xdr:colOff>
      <xdr:row>31</xdr:row>
      <xdr:rowOff>129540</xdr:rowOff>
    </xdr:to>
    <xdr:cxnSp macro="">
      <xdr:nvCxnSpPr>
        <xdr:cNvPr id="86" name="直線コネクタ 85">
          <a:extLst>
            <a:ext uri="{FF2B5EF4-FFF2-40B4-BE49-F238E27FC236}">
              <a16:creationId xmlns:a16="http://schemas.microsoft.com/office/drawing/2014/main" id="{3138CAA3-18C2-4FC3-9920-5E39036040B4}"/>
            </a:ext>
          </a:extLst>
        </xdr:cNvPr>
        <xdr:cNvCxnSpPr/>
      </xdr:nvCxnSpPr>
      <xdr:spPr>
        <a:xfrm flipV="1">
          <a:off x="2527300" y="543585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9652</xdr:rowOff>
    </xdr:from>
    <xdr:to>
      <xdr:col>7</xdr:col>
      <xdr:colOff>187325</xdr:colOff>
      <xdr:row>31</xdr:row>
      <xdr:rowOff>111252</xdr:rowOff>
    </xdr:to>
    <xdr:sp macro="" textlink="">
      <xdr:nvSpPr>
        <xdr:cNvPr id="87" name="楕円 86">
          <a:extLst>
            <a:ext uri="{FF2B5EF4-FFF2-40B4-BE49-F238E27FC236}">
              <a16:creationId xmlns:a16="http://schemas.microsoft.com/office/drawing/2014/main" id="{9220D27C-60BB-459D-9BE3-E5D9BCD81E80}"/>
            </a:ext>
          </a:extLst>
        </xdr:cNvPr>
        <xdr:cNvSpPr/>
      </xdr:nvSpPr>
      <xdr:spPr>
        <a:xfrm>
          <a:off x="1714500" y="532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60452</xdr:rowOff>
    </xdr:from>
    <xdr:to>
      <xdr:col>11</xdr:col>
      <xdr:colOff>136525</xdr:colOff>
      <xdr:row>31</xdr:row>
      <xdr:rowOff>129540</xdr:rowOff>
    </xdr:to>
    <xdr:cxnSp macro="">
      <xdr:nvCxnSpPr>
        <xdr:cNvPr id="88" name="直線コネクタ 87">
          <a:extLst>
            <a:ext uri="{FF2B5EF4-FFF2-40B4-BE49-F238E27FC236}">
              <a16:creationId xmlns:a16="http://schemas.microsoft.com/office/drawing/2014/main" id="{658BB7B9-A96B-4101-9F66-13254BDCC572}"/>
            </a:ext>
          </a:extLst>
        </xdr:cNvPr>
        <xdr:cNvCxnSpPr/>
      </xdr:nvCxnSpPr>
      <xdr:spPr>
        <a:xfrm>
          <a:off x="1765300" y="5375402"/>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9" name="n_1aveValue有形固定資産減価償却率">
          <a:extLst>
            <a:ext uri="{FF2B5EF4-FFF2-40B4-BE49-F238E27FC236}">
              <a16:creationId xmlns:a16="http://schemas.microsoft.com/office/drawing/2014/main" id="{1E3B45DF-6CC4-47E2-A26C-E19C91858784}"/>
            </a:ext>
          </a:extLst>
        </xdr:cNvPr>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90" name="n_2aveValue有形固定資産減価償却率">
          <a:extLst>
            <a:ext uri="{FF2B5EF4-FFF2-40B4-BE49-F238E27FC236}">
              <a16:creationId xmlns:a16="http://schemas.microsoft.com/office/drawing/2014/main" id="{979837BA-0407-4995-A1AF-FF02C549B8F0}"/>
            </a:ext>
          </a:extLst>
        </xdr:cNvPr>
        <xdr:cNvSpPr txBox="1"/>
      </xdr:nvSpPr>
      <xdr:spPr>
        <a:xfrm>
          <a:off x="308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91" name="n_3aveValue有形固定資産減価償却率">
          <a:extLst>
            <a:ext uri="{FF2B5EF4-FFF2-40B4-BE49-F238E27FC236}">
              <a16:creationId xmlns:a16="http://schemas.microsoft.com/office/drawing/2014/main" id="{404B492B-4C52-4333-9098-E6B6A200F3E0}"/>
            </a:ext>
          </a:extLst>
        </xdr:cNvPr>
        <xdr:cNvSpPr txBox="1"/>
      </xdr:nvSpPr>
      <xdr:spPr>
        <a:xfrm>
          <a:off x="2324744" y="51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92" name="n_4aveValue有形固定資産減価償却率">
          <a:extLst>
            <a:ext uri="{FF2B5EF4-FFF2-40B4-BE49-F238E27FC236}">
              <a16:creationId xmlns:a16="http://schemas.microsoft.com/office/drawing/2014/main" id="{C436AD19-ED8C-4C24-ADF7-4283F7AB6E35}"/>
            </a:ext>
          </a:extLst>
        </xdr:cNvPr>
        <xdr:cNvSpPr txBox="1"/>
      </xdr:nvSpPr>
      <xdr:spPr>
        <a:xfrm>
          <a:off x="1562744" y="543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57802</xdr:rowOff>
    </xdr:from>
    <xdr:ext cx="405111" cy="259045"/>
    <xdr:sp macro="" textlink="">
      <xdr:nvSpPr>
        <xdr:cNvPr id="93" name="n_1mainValue有形固定資産減価償却率">
          <a:extLst>
            <a:ext uri="{FF2B5EF4-FFF2-40B4-BE49-F238E27FC236}">
              <a16:creationId xmlns:a16="http://schemas.microsoft.com/office/drawing/2014/main" id="{714D5D0F-4D8F-4214-AA73-9CEFB7519EE2}"/>
            </a:ext>
          </a:extLst>
        </xdr:cNvPr>
        <xdr:cNvSpPr txBox="1"/>
      </xdr:nvSpPr>
      <xdr:spPr>
        <a:xfrm>
          <a:off x="3836044" y="52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16781</xdr:rowOff>
    </xdr:from>
    <xdr:ext cx="405111" cy="259045"/>
    <xdr:sp macro="" textlink="">
      <xdr:nvSpPr>
        <xdr:cNvPr id="94" name="n_2mainValue有形固定資産減価償却率">
          <a:extLst>
            <a:ext uri="{FF2B5EF4-FFF2-40B4-BE49-F238E27FC236}">
              <a16:creationId xmlns:a16="http://schemas.microsoft.com/office/drawing/2014/main" id="{2CB2498C-164F-4C0E-B97C-13AD42CEA3DD}"/>
            </a:ext>
          </a:extLst>
        </xdr:cNvPr>
        <xdr:cNvSpPr txBox="1"/>
      </xdr:nvSpPr>
      <xdr:spPr>
        <a:xfrm>
          <a:off x="3086744" y="5160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xdr:rowOff>
    </xdr:from>
    <xdr:ext cx="405111" cy="259045"/>
    <xdr:sp macro="" textlink="">
      <xdr:nvSpPr>
        <xdr:cNvPr id="95" name="n_3mainValue有形固定資産減価償却率">
          <a:extLst>
            <a:ext uri="{FF2B5EF4-FFF2-40B4-BE49-F238E27FC236}">
              <a16:creationId xmlns:a16="http://schemas.microsoft.com/office/drawing/2014/main" id="{CB60390C-B905-4015-95DC-B304B470C639}"/>
            </a:ext>
          </a:extLst>
        </xdr:cNvPr>
        <xdr:cNvSpPr txBox="1"/>
      </xdr:nvSpPr>
      <xdr:spPr>
        <a:xfrm>
          <a:off x="2324744"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127779</xdr:rowOff>
    </xdr:from>
    <xdr:ext cx="405111" cy="259045"/>
    <xdr:sp macro="" textlink="">
      <xdr:nvSpPr>
        <xdr:cNvPr id="96" name="n_4mainValue有形固定資産減価償却率">
          <a:extLst>
            <a:ext uri="{FF2B5EF4-FFF2-40B4-BE49-F238E27FC236}">
              <a16:creationId xmlns:a16="http://schemas.microsoft.com/office/drawing/2014/main" id="{041B7D40-6A6F-48AE-8AC6-284D1AA24C44}"/>
            </a:ext>
          </a:extLst>
        </xdr:cNvPr>
        <xdr:cNvSpPr txBox="1"/>
      </xdr:nvSpPr>
      <xdr:spPr>
        <a:xfrm>
          <a:off x="1562744" y="5099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215CFA0-F8F4-47BB-939F-C4F1078EC5D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EFD086BF-3D62-44FE-B6A9-A6BA3660EE1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B685896A-CFA5-4ED1-9B05-8081426B158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B3160169-3801-4642-B28D-32D62AFA4C5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66083D0-984C-4CF2-B294-E8CAF65AF9F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696A6530-69FF-485D-80E9-5534B7DCD09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416AB15-CCE3-40CB-B828-6EFC845142B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BD5E79A-1A67-4C77-A33E-309CBA85640B}"/>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2695CF6C-4CA8-4C33-B96D-025A1807B67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4A57FAB-C981-45E4-906E-42015E4D594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BD21768F-0DA4-44AA-9BE7-2990437D2A7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1BC09CB-8296-4C2D-915A-8B05A51B667B}"/>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CF8106A7-CE6F-4B37-9333-72B17ACE88E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施設の更新時期を迎えた一部事務組合に対する負担金の増加に伴い将来負担額も増加し、債務償還比率は類似団体平均と比較すると大きく上回っている。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FF6E635A-F1F4-4A8C-9FD0-B5CF745F113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A4421078-E4BF-49AE-A22D-D927F3C0CB1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4968992A-BCAF-4C41-965B-E3AB8AE54BF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C474544C-ADC9-4996-8930-7F2089592BE9}"/>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45BD3A43-9BF7-4345-A343-E02972BA6A78}"/>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9C6ABD77-390A-4489-8B7E-5BF867F139E1}"/>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A3341299-2C76-4FE5-8B78-5644EF0FBC4A}"/>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130AC6F5-68CF-48D8-A0D8-62750FE3C71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5DF48ED6-3DC5-410A-9A75-9EC1E2F97005}"/>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E6F7148-771D-49FD-887D-38742F47D649}"/>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9C7291F6-EABE-4548-AA50-D12E28D8218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921C75A1-1C05-4528-89D3-E9BBA5B3C2B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6BE39709-05C3-4D4D-83D4-F6E746F5FCDB}"/>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D85B8EB8-0BD6-4ED4-A1B8-97049BFC6828}"/>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E71962B6-CC06-4B36-A7CE-4EFA08DFAFE2}"/>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1CB5523-1558-4302-9E01-060490349218}"/>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F25833A-0675-404A-B71B-E36BF04EC9CF}"/>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7" name="直線コネクタ 126">
          <a:extLst>
            <a:ext uri="{FF2B5EF4-FFF2-40B4-BE49-F238E27FC236}">
              <a16:creationId xmlns:a16="http://schemas.microsoft.com/office/drawing/2014/main" id="{CE3D8BEB-37FC-42AF-9248-22AE1EDB4D12}"/>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8" name="債務償還比率最小値テキスト">
          <a:extLst>
            <a:ext uri="{FF2B5EF4-FFF2-40B4-BE49-F238E27FC236}">
              <a16:creationId xmlns:a16="http://schemas.microsoft.com/office/drawing/2014/main" id="{4DD45A05-59DD-4017-837E-6607A833421C}"/>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9" name="直線コネクタ 128">
          <a:extLst>
            <a:ext uri="{FF2B5EF4-FFF2-40B4-BE49-F238E27FC236}">
              <a16:creationId xmlns:a16="http://schemas.microsoft.com/office/drawing/2014/main" id="{DF13BEDA-55D5-48EA-85A1-81D30CD5191B}"/>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A388ABFC-970B-4A1D-8548-15C94FFF5E72}"/>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18B91B89-BF21-4041-89D8-2AF1FCCB08AD}"/>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32" name="債務償還比率平均値テキスト">
          <a:extLst>
            <a:ext uri="{FF2B5EF4-FFF2-40B4-BE49-F238E27FC236}">
              <a16:creationId xmlns:a16="http://schemas.microsoft.com/office/drawing/2014/main" id="{C026E63C-860F-4228-8798-534B8AFCA9A1}"/>
            </a:ext>
          </a:extLst>
        </xdr:cNvPr>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3" name="フローチャート: 判断 132">
          <a:extLst>
            <a:ext uri="{FF2B5EF4-FFF2-40B4-BE49-F238E27FC236}">
              <a16:creationId xmlns:a16="http://schemas.microsoft.com/office/drawing/2014/main" id="{0B9BFD9A-633D-48FD-A129-68BE40F5EC48}"/>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4" name="フローチャート: 判断 133">
          <a:extLst>
            <a:ext uri="{FF2B5EF4-FFF2-40B4-BE49-F238E27FC236}">
              <a16:creationId xmlns:a16="http://schemas.microsoft.com/office/drawing/2014/main" id="{97BF44EE-78FF-4865-916A-9E4FB7078A65}"/>
            </a:ext>
          </a:extLst>
        </xdr:cNvPr>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5" name="フローチャート: 判断 134">
          <a:extLst>
            <a:ext uri="{FF2B5EF4-FFF2-40B4-BE49-F238E27FC236}">
              <a16:creationId xmlns:a16="http://schemas.microsoft.com/office/drawing/2014/main" id="{D335786D-A140-4370-9F6F-F93E0E8A0EE1}"/>
            </a:ext>
          </a:extLst>
        </xdr:cNvPr>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6" name="フローチャート: 判断 135">
          <a:extLst>
            <a:ext uri="{FF2B5EF4-FFF2-40B4-BE49-F238E27FC236}">
              <a16:creationId xmlns:a16="http://schemas.microsoft.com/office/drawing/2014/main" id="{7127E94E-FDE4-43AD-87DD-046231A6836F}"/>
            </a:ext>
          </a:extLst>
        </xdr:cNvPr>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7" name="フローチャート: 判断 136">
          <a:extLst>
            <a:ext uri="{FF2B5EF4-FFF2-40B4-BE49-F238E27FC236}">
              <a16:creationId xmlns:a16="http://schemas.microsoft.com/office/drawing/2014/main" id="{FF5B42B4-1B21-4AE3-8137-C651A7CD7544}"/>
            </a:ext>
          </a:extLst>
        </xdr:cNvPr>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54BFF31-C1D4-4135-8C85-D800B033EC8A}"/>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AAE8973-DD8A-4D49-ADDB-ABB950E8785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1B2C0E5-15DE-43A6-B3F3-85C26C2D349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C115E86-24DA-4E5A-800A-A8975BF7E54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D7F8687-6CF4-4ED0-9F46-0C85B64E274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19691</xdr:rowOff>
    </xdr:from>
    <xdr:to>
      <xdr:col>76</xdr:col>
      <xdr:colOff>73025</xdr:colOff>
      <xdr:row>30</xdr:row>
      <xdr:rowOff>121291</xdr:rowOff>
    </xdr:to>
    <xdr:sp macro="" textlink="">
      <xdr:nvSpPr>
        <xdr:cNvPr id="143" name="楕円 142">
          <a:extLst>
            <a:ext uri="{FF2B5EF4-FFF2-40B4-BE49-F238E27FC236}">
              <a16:creationId xmlns:a16="http://schemas.microsoft.com/office/drawing/2014/main" id="{87773D14-4885-416B-A233-6213610BF43C}"/>
            </a:ext>
          </a:extLst>
        </xdr:cNvPr>
        <xdr:cNvSpPr/>
      </xdr:nvSpPr>
      <xdr:spPr>
        <a:xfrm>
          <a:off x="14744700" y="516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169568</xdr:rowOff>
    </xdr:from>
    <xdr:ext cx="469744" cy="259045"/>
    <xdr:sp macro="" textlink="">
      <xdr:nvSpPr>
        <xdr:cNvPr id="144" name="債務償還比率該当値テキスト">
          <a:extLst>
            <a:ext uri="{FF2B5EF4-FFF2-40B4-BE49-F238E27FC236}">
              <a16:creationId xmlns:a16="http://schemas.microsoft.com/office/drawing/2014/main" id="{4FDDB315-B1DE-489A-835F-D44841A8119D}"/>
            </a:ext>
          </a:extLst>
        </xdr:cNvPr>
        <xdr:cNvSpPr txBox="1"/>
      </xdr:nvSpPr>
      <xdr:spPr>
        <a:xfrm>
          <a:off x="14846300" y="514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41487</xdr:rowOff>
    </xdr:from>
    <xdr:to>
      <xdr:col>72</xdr:col>
      <xdr:colOff>123825</xdr:colOff>
      <xdr:row>30</xdr:row>
      <xdr:rowOff>143087</xdr:rowOff>
    </xdr:to>
    <xdr:sp macro="" textlink="">
      <xdr:nvSpPr>
        <xdr:cNvPr id="145" name="楕円 144">
          <a:extLst>
            <a:ext uri="{FF2B5EF4-FFF2-40B4-BE49-F238E27FC236}">
              <a16:creationId xmlns:a16="http://schemas.microsoft.com/office/drawing/2014/main" id="{A34C5178-4A43-4ADE-9C6B-4BE0565652DC}"/>
            </a:ext>
          </a:extLst>
        </xdr:cNvPr>
        <xdr:cNvSpPr/>
      </xdr:nvSpPr>
      <xdr:spPr>
        <a:xfrm>
          <a:off x="14033500" y="518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70491</xdr:rowOff>
    </xdr:from>
    <xdr:to>
      <xdr:col>76</xdr:col>
      <xdr:colOff>22225</xdr:colOff>
      <xdr:row>30</xdr:row>
      <xdr:rowOff>92287</xdr:rowOff>
    </xdr:to>
    <xdr:cxnSp macro="">
      <xdr:nvCxnSpPr>
        <xdr:cNvPr id="146" name="直線コネクタ 145">
          <a:extLst>
            <a:ext uri="{FF2B5EF4-FFF2-40B4-BE49-F238E27FC236}">
              <a16:creationId xmlns:a16="http://schemas.microsoft.com/office/drawing/2014/main" id="{168EDF31-ECB5-4B0F-9036-717AAC30C861}"/>
            </a:ext>
          </a:extLst>
        </xdr:cNvPr>
        <xdr:cNvCxnSpPr/>
      </xdr:nvCxnSpPr>
      <xdr:spPr>
        <a:xfrm flipV="1">
          <a:off x="14084300" y="5213991"/>
          <a:ext cx="711200" cy="2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84939</xdr:rowOff>
    </xdr:from>
    <xdr:to>
      <xdr:col>68</xdr:col>
      <xdr:colOff>123825</xdr:colOff>
      <xdr:row>30</xdr:row>
      <xdr:rowOff>15089</xdr:rowOff>
    </xdr:to>
    <xdr:sp macro="" textlink="">
      <xdr:nvSpPr>
        <xdr:cNvPr id="147" name="楕円 146">
          <a:extLst>
            <a:ext uri="{FF2B5EF4-FFF2-40B4-BE49-F238E27FC236}">
              <a16:creationId xmlns:a16="http://schemas.microsoft.com/office/drawing/2014/main" id="{DCCDA5C5-498C-4CD0-9A9A-CC906E5A1FB8}"/>
            </a:ext>
          </a:extLst>
        </xdr:cNvPr>
        <xdr:cNvSpPr/>
      </xdr:nvSpPr>
      <xdr:spPr>
        <a:xfrm>
          <a:off x="13271500" y="505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135739</xdr:rowOff>
    </xdr:from>
    <xdr:to>
      <xdr:col>72</xdr:col>
      <xdr:colOff>73025</xdr:colOff>
      <xdr:row>30</xdr:row>
      <xdr:rowOff>92287</xdr:rowOff>
    </xdr:to>
    <xdr:cxnSp macro="">
      <xdr:nvCxnSpPr>
        <xdr:cNvPr id="148" name="直線コネクタ 147">
          <a:extLst>
            <a:ext uri="{FF2B5EF4-FFF2-40B4-BE49-F238E27FC236}">
              <a16:creationId xmlns:a16="http://schemas.microsoft.com/office/drawing/2014/main" id="{572C817F-2D19-48A9-9102-7201B7094EE6}"/>
            </a:ext>
          </a:extLst>
        </xdr:cNvPr>
        <xdr:cNvCxnSpPr/>
      </xdr:nvCxnSpPr>
      <xdr:spPr>
        <a:xfrm>
          <a:off x="13322300" y="5107789"/>
          <a:ext cx="762000" cy="12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38505</xdr:rowOff>
    </xdr:from>
    <xdr:to>
      <xdr:col>64</xdr:col>
      <xdr:colOff>123825</xdr:colOff>
      <xdr:row>30</xdr:row>
      <xdr:rowOff>140105</xdr:rowOff>
    </xdr:to>
    <xdr:sp macro="" textlink="">
      <xdr:nvSpPr>
        <xdr:cNvPr id="149" name="楕円 148">
          <a:extLst>
            <a:ext uri="{FF2B5EF4-FFF2-40B4-BE49-F238E27FC236}">
              <a16:creationId xmlns:a16="http://schemas.microsoft.com/office/drawing/2014/main" id="{F27048C5-66A3-4B02-B79D-72A5EDFC7F22}"/>
            </a:ext>
          </a:extLst>
        </xdr:cNvPr>
        <xdr:cNvSpPr/>
      </xdr:nvSpPr>
      <xdr:spPr>
        <a:xfrm>
          <a:off x="12509500" y="51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135739</xdr:rowOff>
    </xdr:from>
    <xdr:to>
      <xdr:col>68</xdr:col>
      <xdr:colOff>73025</xdr:colOff>
      <xdr:row>30</xdr:row>
      <xdr:rowOff>89305</xdr:rowOff>
    </xdr:to>
    <xdr:cxnSp macro="">
      <xdr:nvCxnSpPr>
        <xdr:cNvPr id="150" name="直線コネクタ 149">
          <a:extLst>
            <a:ext uri="{FF2B5EF4-FFF2-40B4-BE49-F238E27FC236}">
              <a16:creationId xmlns:a16="http://schemas.microsoft.com/office/drawing/2014/main" id="{E21FD6E5-E6FF-4DB0-919C-4441B3535F31}"/>
            </a:ext>
          </a:extLst>
        </xdr:cNvPr>
        <xdr:cNvCxnSpPr/>
      </xdr:nvCxnSpPr>
      <xdr:spPr>
        <a:xfrm flipV="1">
          <a:off x="12560300" y="5107789"/>
          <a:ext cx="762000" cy="1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12972</xdr:rowOff>
    </xdr:from>
    <xdr:to>
      <xdr:col>60</xdr:col>
      <xdr:colOff>123825</xdr:colOff>
      <xdr:row>29</xdr:row>
      <xdr:rowOff>114572</xdr:rowOff>
    </xdr:to>
    <xdr:sp macro="" textlink="">
      <xdr:nvSpPr>
        <xdr:cNvPr id="151" name="楕円 150">
          <a:extLst>
            <a:ext uri="{FF2B5EF4-FFF2-40B4-BE49-F238E27FC236}">
              <a16:creationId xmlns:a16="http://schemas.microsoft.com/office/drawing/2014/main" id="{15AB85C1-2968-48C1-B1D8-DF1F8100581B}"/>
            </a:ext>
          </a:extLst>
        </xdr:cNvPr>
        <xdr:cNvSpPr/>
      </xdr:nvSpPr>
      <xdr:spPr>
        <a:xfrm>
          <a:off x="11747500" y="498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63772</xdr:rowOff>
    </xdr:from>
    <xdr:to>
      <xdr:col>64</xdr:col>
      <xdr:colOff>73025</xdr:colOff>
      <xdr:row>30</xdr:row>
      <xdr:rowOff>89305</xdr:rowOff>
    </xdr:to>
    <xdr:cxnSp macro="">
      <xdr:nvCxnSpPr>
        <xdr:cNvPr id="152" name="直線コネクタ 151">
          <a:extLst>
            <a:ext uri="{FF2B5EF4-FFF2-40B4-BE49-F238E27FC236}">
              <a16:creationId xmlns:a16="http://schemas.microsoft.com/office/drawing/2014/main" id="{8F9CF27E-72AA-4CBE-9B94-B7B3EA2769C1}"/>
            </a:ext>
          </a:extLst>
        </xdr:cNvPr>
        <xdr:cNvCxnSpPr/>
      </xdr:nvCxnSpPr>
      <xdr:spPr>
        <a:xfrm>
          <a:off x="11798300" y="5035822"/>
          <a:ext cx="762000" cy="19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id="{1EEDFF37-96F4-4F35-A5D8-A98C444DA46E}"/>
            </a:ext>
          </a:extLst>
        </xdr:cNvPr>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id="{75A96D12-C378-4831-BBFC-423FC4CC63B8}"/>
            </a:ext>
          </a:extLst>
        </xdr:cNvPr>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id="{972CCE17-489E-4D2D-8C44-7F4713CBF2AF}"/>
            </a:ext>
          </a:extLst>
        </xdr:cNvPr>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id="{2188C19B-58E4-45BD-8FA6-D005F2B344D0}"/>
            </a:ext>
          </a:extLst>
        </xdr:cNvPr>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134214</xdr:rowOff>
    </xdr:from>
    <xdr:ext cx="469744" cy="259045"/>
    <xdr:sp macro="" textlink="">
      <xdr:nvSpPr>
        <xdr:cNvPr id="157" name="n_1mainValue債務償還比率">
          <a:extLst>
            <a:ext uri="{FF2B5EF4-FFF2-40B4-BE49-F238E27FC236}">
              <a16:creationId xmlns:a16="http://schemas.microsoft.com/office/drawing/2014/main" id="{C49A9F6E-9117-41EB-94E7-F753E44AF009}"/>
            </a:ext>
          </a:extLst>
        </xdr:cNvPr>
        <xdr:cNvSpPr txBox="1"/>
      </xdr:nvSpPr>
      <xdr:spPr>
        <a:xfrm>
          <a:off x="13836727" y="527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6216</xdr:rowOff>
    </xdr:from>
    <xdr:ext cx="469744" cy="259045"/>
    <xdr:sp macro="" textlink="">
      <xdr:nvSpPr>
        <xdr:cNvPr id="158" name="n_2mainValue債務償還比率">
          <a:extLst>
            <a:ext uri="{FF2B5EF4-FFF2-40B4-BE49-F238E27FC236}">
              <a16:creationId xmlns:a16="http://schemas.microsoft.com/office/drawing/2014/main" id="{AAC43367-5C84-4991-8046-C029E361DCC9}"/>
            </a:ext>
          </a:extLst>
        </xdr:cNvPr>
        <xdr:cNvSpPr txBox="1"/>
      </xdr:nvSpPr>
      <xdr:spPr>
        <a:xfrm>
          <a:off x="13087427" y="514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131232</xdr:rowOff>
    </xdr:from>
    <xdr:ext cx="469744" cy="259045"/>
    <xdr:sp macro="" textlink="">
      <xdr:nvSpPr>
        <xdr:cNvPr id="159" name="n_3mainValue債務償還比率">
          <a:extLst>
            <a:ext uri="{FF2B5EF4-FFF2-40B4-BE49-F238E27FC236}">
              <a16:creationId xmlns:a16="http://schemas.microsoft.com/office/drawing/2014/main" id="{ED6EC595-831A-4CD6-BF57-614A08A39C52}"/>
            </a:ext>
          </a:extLst>
        </xdr:cNvPr>
        <xdr:cNvSpPr txBox="1"/>
      </xdr:nvSpPr>
      <xdr:spPr>
        <a:xfrm>
          <a:off x="12325427" y="52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105699</xdr:rowOff>
    </xdr:from>
    <xdr:ext cx="469744" cy="259045"/>
    <xdr:sp macro="" textlink="">
      <xdr:nvSpPr>
        <xdr:cNvPr id="160" name="n_4mainValue債務償還比率">
          <a:extLst>
            <a:ext uri="{FF2B5EF4-FFF2-40B4-BE49-F238E27FC236}">
              <a16:creationId xmlns:a16="http://schemas.microsoft.com/office/drawing/2014/main" id="{2C3B838A-BAFE-431B-9830-0CA03EAEE21A}"/>
            </a:ext>
          </a:extLst>
        </xdr:cNvPr>
        <xdr:cNvSpPr txBox="1"/>
      </xdr:nvSpPr>
      <xdr:spPr>
        <a:xfrm>
          <a:off x="11563427" y="507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BFBE46B-526E-4355-B011-274FD08B14D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2C9CE3AF-F0FE-438E-AD61-71E64DB6CEB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7A0A114-9B10-442C-8C81-7915CCAEE49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2797EC7D-0B98-4251-BBB1-D80F13083143}"/>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B199A53-DF48-4DDE-8A93-D93B566C307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CCAA908-E692-4692-BFBE-0AA91530837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06F154E-994C-4912-B54D-90183E049BC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2A173F5-7C23-4FBC-A0C9-922685620E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0044F2A-23C8-40AA-B9E7-DB1CCB5611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FBD822-180E-4790-8021-D7A8DD5A53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1B6747-306D-4F83-8EF0-D21BC571D6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362F80-B7E5-4866-946B-BE1389BD5A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022087-343C-4860-BA4F-E73FC8EC01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376913-9B17-420A-9389-57E4FEFD14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73F7CE-897D-4578-81D7-3E1980A96ED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709AD67-EDEB-4D6C-823A-BF7F8E4948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2,681
2,638
250.13
3,789,441
3,666,662
112,516
2,124,945
3,299,521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531A44-A3A2-4F7C-9251-06431F59113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296E69-1FAF-4D32-A1FD-B59A5FBA4A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D870DA-B993-4B39-87AF-00D5723875E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E64250-9389-454E-962C-39ADD7338B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541871-C1E4-40CF-97B1-D5585CC5BC5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CC0DB4-30FF-4B51-988F-DD05E7CF465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2D1068-E55F-4D83-B6F1-25FD58D8D1D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83D5CA-6112-4E7F-A381-B65498F7EB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E39EE6-F1C3-4EEF-AEE7-760470748F3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473CB6-93BE-4814-B7A1-F530F5E47AF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68D7B3-8A60-4A18-9719-77105B9F885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EC904E-FA6D-4180-93FE-48CCEE9FD3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57B4C5F-B8B0-4F24-868E-42EEAD9FE2A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10D3BB-EC18-42FA-8D72-73FA6C40B6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AA106F-2FCE-4686-890A-05C57422F7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043CE0C-22D9-4894-B272-E6949167EF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ABC2C4-C555-4F0B-A1A7-69943B0A66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40AEE4B-BA66-42C2-992E-00A87AE230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CF43E7-53EB-44F4-9FF8-DB7016FCBD8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532265-E6EA-4471-B95F-19170763683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816B33C-C283-44B2-AE9D-E4F9C99604B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CE93F5-E36B-495D-BC8E-16234AB1C3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AAA699-4C57-42A2-AC7C-9248C58D2E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762621-4ADD-4F9F-9B01-7CBE330E87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FA6C1C-955E-4915-BDC3-2DDDD977281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14535DE-72A8-4150-8EB5-ADA70F2C47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0A8FE56-2714-4CEF-9834-C9E82EF20C7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D089C55-667A-45E2-B316-734ED41217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E5305B-4E44-4B9B-903C-3FD388ABFF7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4FEA050-3837-4DEA-AAD3-5ED7785B960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DE7F94B-7EB5-4FDF-85D8-AAC3033378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E96515-F42D-466A-B3CF-FE864FF274C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9D0C2EC-4F9B-479D-9B96-FC896675F90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643C68D-F341-43B9-84F2-F33A8D83A86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C245EA8-3C2B-46A3-AB5C-EF2CD085A40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648A61-FF78-4D03-B7BD-50F9136897E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2DFEF2F-7885-412D-ACF5-961A8DDD741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D1D1932-3C79-411D-80DF-5E6C33C243D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EBCAF61-A1FC-458C-8292-4CAE54DCF7E3}"/>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CEE9440-CC6D-46FA-AB8E-8F9FEB325EB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0390B67-3795-4D07-925E-ADD204F0A72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545CC9D-4521-4350-9FE2-B201729AA8F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0C454A2-4194-4046-A4AF-2D58692736D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F9CB8F2-8B75-49C0-919B-18E82976280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02CAE2A-6962-403F-ADBC-1C6F75CAA9B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039CF08-4525-4FF1-AE57-153E9CE255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A0E3191A-88DA-42D2-8D7C-8081B1E258D6}"/>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92487EB4-B40A-44F4-B9E2-93D3342D3F6E}"/>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ACE77026-0A8E-482B-A32B-875ED507C5A2}"/>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59E43E8-20F3-48B8-A9BC-5A3529B6C947}"/>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E7539AA-0432-4C5D-88F9-293CBC3595A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13D84F0C-F9B0-4A68-872D-07725527C851}"/>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BE53CCEE-F203-4F48-93CB-24E9CD915EAB}"/>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3BCF23FD-0A1F-4CFD-9ADF-F4A633EA77BE}"/>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7E6522D8-713B-4E59-9175-15416757D5C4}"/>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29C70AB4-77B0-498D-9A34-81BD59540FC4}"/>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25C16595-146F-434E-99A0-75ECA4F22303}"/>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51B330-7010-4662-B681-B978F990711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942615-08DF-41B1-AD6D-22602D6B002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1B3391-2618-4525-A84C-FC6EECE26B7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175D3A9-3500-452F-B8A5-24BB15E24D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9C8C2C2-DBEC-4890-B88B-25A2D1E971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a:extLst>
            <a:ext uri="{FF2B5EF4-FFF2-40B4-BE49-F238E27FC236}">
              <a16:creationId xmlns:a16="http://schemas.microsoft.com/office/drawing/2014/main" id="{5D8BDFE9-9422-41A2-88F7-8BAE512AB0CF}"/>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129920</xdr:rowOff>
    </xdr:from>
    <xdr:ext cx="405111" cy="259045"/>
    <xdr:sp macro="" textlink="">
      <xdr:nvSpPr>
        <xdr:cNvPr id="75" name="【道路】&#10;有形固定資産減価償却率該当値テキスト">
          <a:extLst>
            <a:ext uri="{FF2B5EF4-FFF2-40B4-BE49-F238E27FC236}">
              <a16:creationId xmlns:a16="http://schemas.microsoft.com/office/drawing/2014/main" id="{632BEBCD-BD7C-4D20-8199-1D242C404323}"/>
            </a:ext>
          </a:extLst>
        </xdr:cNvPr>
        <xdr:cNvSpPr txBox="1"/>
      </xdr:nvSpPr>
      <xdr:spPr>
        <a:xfrm>
          <a:off x="4673600"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77651</xdr:rowOff>
    </xdr:from>
    <xdr:to>
      <xdr:col>20</xdr:col>
      <xdr:colOff>38100</xdr:colOff>
      <xdr:row>39</xdr:row>
      <xdr:rowOff>7801</xdr:rowOff>
    </xdr:to>
    <xdr:sp macro="" textlink="">
      <xdr:nvSpPr>
        <xdr:cNvPr id="76" name="楕円 75">
          <a:extLst>
            <a:ext uri="{FF2B5EF4-FFF2-40B4-BE49-F238E27FC236}">
              <a16:creationId xmlns:a16="http://schemas.microsoft.com/office/drawing/2014/main" id="{1981EF09-FF77-4315-BB2D-8AEB107DA29D}"/>
            </a:ext>
          </a:extLst>
        </xdr:cNvPr>
        <xdr:cNvSpPr/>
      </xdr:nvSpPr>
      <xdr:spPr>
        <a:xfrm>
          <a:off x="3746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128451</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2EFA2D19-0DDB-4835-814D-133F823DA58D}"/>
            </a:ext>
          </a:extLst>
        </xdr:cNvPr>
        <xdr:cNvCxnSpPr/>
      </xdr:nvCxnSpPr>
      <xdr:spPr>
        <a:xfrm>
          <a:off x="3797300" y="66435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44994</xdr:rowOff>
    </xdr:from>
    <xdr:to>
      <xdr:col>15</xdr:col>
      <xdr:colOff>101600</xdr:colOff>
      <xdr:row>38</xdr:row>
      <xdr:rowOff>146594</xdr:rowOff>
    </xdr:to>
    <xdr:sp macro="" textlink="">
      <xdr:nvSpPr>
        <xdr:cNvPr id="78" name="楕円 77">
          <a:extLst>
            <a:ext uri="{FF2B5EF4-FFF2-40B4-BE49-F238E27FC236}">
              <a16:creationId xmlns:a16="http://schemas.microsoft.com/office/drawing/2014/main" id="{A50D8AB4-EFBA-4A4F-9D92-07BE54DA5427}"/>
            </a:ext>
          </a:extLst>
        </xdr:cNvPr>
        <xdr:cNvSpPr/>
      </xdr:nvSpPr>
      <xdr:spPr>
        <a:xfrm>
          <a:off x="2857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128451</xdr:rowOff>
    </xdr:to>
    <xdr:cxnSp macro="">
      <xdr:nvCxnSpPr>
        <xdr:cNvPr id="79" name="直線コネクタ 78">
          <a:extLst>
            <a:ext uri="{FF2B5EF4-FFF2-40B4-BE49-F238E27FC236}">
              <a16:creationId xmlns:a16="http://schemas.microsoft.com/office/drawing/2014/main" id="{A2EDF620-A821-481B-8831-CE296EBD722F}"/>
            </a:ext>
          </a:extLst>
        </xdr:cNvPr>
        <xdr:cNvCxnSpPr/>
      </xdr:nvCxnSpPr>
      <xdr:spPr>
        <a:xfrm>
          <a:off x="2908300" y="6610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27033</xdr:rowOff>
    </xdr:from>
    <xdr:to>
      <xdr:col>10</xdr:col>
      <xdr:colOff>165100</xdr:colOff>
      <xdr:row>38</xdr:row>
      <xdr:rowOff>128633</xdr:rowOff>
    </xdr:to>
    <xdr:sp macro="" textlink="">
      <xdr:nvSpPr>
        <xdr:cNvPr id="80" name="楕円 79">
          <a:extLst>
            <a:ext uri="{FF2B5EF4-FFF2-40B4-BE49-F238E27FC236}">
              <a16:creationId xmlns:a16="http://schemas.microsoft.com/office/drawing/2014/main" id="{F28AAB82-740C-4639-9E1A-8FCC396223B2}"/>
            </a:ext>
          </a:extLst>
        </xdr:cNvPr>
        <xdr:cNvSpPr/>
      </xdr:nvSpPr>
      <xdr:spPr>
        <a:xfrm>
          <a:off x="1968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77833</xdr:rowOff>
    </xdr:from>
    <xdr:to>
      <xdr:col>15</xdr:col>
      <xdr:colOff>50800</xdr:colOff>
      <xdr:row>38</xdr:row>
      <xdr:rowOff>95794</xdr:rowOff>
    </xdr:to>
    <xdr:cxnSp macro="">
      <xdr:nvCxnSpPr>
        <xdr:cNvPr id="81" name="直線コネクタ 80">
          <a:extLst>
            <a:ext uri="{FF2B5EF4-FFF2-40B4-BE49-F238E27FC236}">
              <a16:creationId xmlns:a16="http://schemas.microsoft.com/office/drawing/2014/main" id="{BB54214B-818C-4B06-881D-341B0DC72238}"/>
            </a:ext>
          </a:extLst>
        </xdr:cNvPr>
        <xdr:cNvCxnSpPr/>
      </xdr:nvCxnSpPr>
      <xdr:spPr>
        <a:xfrm>
          <a:off x="2019300" y="65929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164193</xdr:rowOff>
    </xdr:from>
    <xdr:to>
      <xdr:col>6</xdr:col>
      <xdr:colOff>38100</xdr:colOff>
      <xdr:row>38</xdr:row>
      <xdr:rowOff>94343</xdr:rowOff>
    </xdr:to>
    <xdr:sp macro="" textlink="">
      <xdr:nvSpPr>
        <xdr:cNvPr id="82" name="楕円 81">
          <a:extLst>
            <a:ext uri="{FF2B5EF4-FFF2-40B4-BE49-F238E27FC236}">
              <a16:creationId xmlns:a16="http://schemas.microsoft.com/office/drawing/2014/main" id="{C17ABC14-3BEB-4B00-9F3D-BDD53B09FD0F}"/>
            </a:ext>
          </a:extLst>
        </xdr:cNvPr>
        <xdr:cNvSpPr/>
      </xdr:nvSpPr>
      <xdr:spPr>
        <a:xfrm>
          <a:off x="107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43543</xdr:rowOff>
    </xdr:from>
    <xdr:to>
      <xdr:col>10</xdr:col>
      <xdr:colOff>114300</xdr:colOff>
      <xdr:row>38</xdr:row>
      <xdr:rowOff>77833</xdr:rowOff>
    </xdr:to>
    <xdr:cxnSp macro="">
      <xdr:nvCxnSpPr>
        <xdr:cNvPr id="83" name="直線コネクタ 82">
          <a:extLst>
            <a:ext uri="{FF2B5EF4-FFF2-40B4-BE49-F238E27FC236}">
              <a16:creationId xmlns:a16="http://schemas.microsoft.com/office/drawing/2014/main" id="{1684E390-8434-4DDB-9511-5D59A38D8E90}"/>
            </a:ext>
          </a:extLst>
        </xdr:cNvPr>
        <xdr:cNvCxnSpPr/>
      </xdr:nvCxnSpPr>
      <xdr:spPr>
        <a:xfrm>
          <a:off x="1130300" y="65586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C58C3314-7DA7-4754-90C4-F1E31A7E7E70}"/>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15974189-B1D8-47FD-B437-8D01795C37CC}"/>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1A89CF01-4821-4BDA-9815-393455975F81}"/>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FFD42AC9-86F7-4406-9422-BF62056331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24328</xdr:rowOff>
    </xdr:from>
    <xdr:ext cx="405111" cy="259045"/>
    <xdr:sp macro="" textlink="">
      <xdr:nvSpPr>
        <xdr:cNvPr id="88" name="n_1mainValue【道路】&#10;有形固定資産減価償却率">
          <a:extLst>
            <a:ext uri="{FF2B5EF4-FFF2-40B4-BE49-F238E27FC236}">
              <a16:creationId xmlns:a16="http://schemas.microsoft.com/office/drawing/2014/main" id="{F2F1B48F-3610-4D41-B821-6490DA84F4AD}"/>
            </a:ext>
          </a:extLst>
        </xdr:cNvPr>
        <xdr:cNvSpPr txBox="1"/>
      </xdr:nvSpPr>
      <xdr:spPr>
        <a:xfrm>
          <a:off x="3582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163121</xdr:rowOff>
    </xdr:from>
    <xdr:ext cx="405111" cy="259045"/>
    <xdr:sp macro="" textlink="">
      <xdr:nvSpPr>
        <xdr:cNvPr id="89" name="n_2mainValue【道路】&#10;有形固定資産減価償却率">
          <a:extLst>
            <a:ext uri="{FF2B5EF4-FFF2-40B4-BE49-F238E27FC236}">
              <a16:creationId xmlns:a16="http://schemas.microsoft.com/office/drawing/2014/main" id="{E253C4BD-DA30-42B7-ACFC-E6AB411D148E}"/>
            </a:ext>
          </a:extLst>
        </xdr:cNvPr>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145160</xdr:rowOff>
    </xdr:from>
    <xdr:ext cx="405111" cy="259045"/>
    <xdr:sp macro="" textlink="">
      <xdr:nvSpPr>
        <xdr:cNvPr id="90" name="n_3mainValue【道路】&#10;有形固定資産減価償却率">
          <a:extLst>
            <a:ext uri="{FF2B5EF4-FFF2-40B4-BE49-F238E27FC236}">
              <a16:creationId xmlns:a16="http://schemas.microsoft.com/office/drawing/2014/main" id="{994DB01C-D99E-4E59-9975-1EDECF1005DC}"/>
            </a:ext>
          </a:extLst>
        </xdr:cNvPr>
        <xdr:cNvSpPr txBox="1"/>
      </xdr:nvSpPr>
      <xdr:spPr>
        <a:xfrm>
          <a:off x="1816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91" name="n_4mainValue【道路】&#10;有形固定資産減価償却率">
          <a:extLst>
            <a:ext uri="{FF2B5EF4-FFF2-40B4-BE49-F238E27FC236}">
              <a16:creationId xmlns:a16="http://schemas.microsoft.com/office/drawing/2014/main" id="{6A63B5E8-E911-4D9B-B191-A6541D4B49EA}"/>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B919D46-6E71-450A-89EB-5E38449120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3B4DF86-B65E-46E4-91D2-9AE56140EF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7F9F61C-4EE4-4B47-8DF5-8C381F1BF33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D3F8C93-9E36-46D6-AA4B-A65FA3238D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A747168-CEA1-4B87-A3B4-93C8CB5057D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DDAA340-8063-4498-8A46-317E83C7A20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073B92E-1371-47F6-B10E-A85628F503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F2FFDAA-A8B0-4377-B7F1-C1F3445CB4C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5512B69-3558-4AC6-ADAC-7D62BBA46A7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EDBED4B-C919-434B-8AC2-FE80FE7EA3B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0BA7D91-510C-4E64-9E2A-266EEF2E56D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DDE4FBE-50E0-434B-9696-A8C15DCE721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1FC6AC2-B49C-4AF9-B6D4-892FEA452B0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0B1C32C-F004-4479-8C10-986779C931C1}"/>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C5FF8A8-12D8-4311-90AE-4259D4FA238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A4372BF-E6C8-464B-A324-5FB7DEA7E27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CD18AF0-CD8D-4F37-8B64-0AC67C42310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79AF0C64-E259-495B-B3BA-76FDB5DF256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4DD6E7D-38D8-4ACB-85B3-D177D164CA9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362B91C-293B-47FB-930E-BF2E61FE518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5532867-5635-4465-A23C-E826EB85BE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4995D21E-A42D-47B6-9A22-8631B722034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D3D2D4D-F1FC-438F-947C-ACA3C37AB5F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888BCA1D-ABE5-4F40-B689-FACC4934E277}"/>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CCB24405-939F-4750-8FFB-96F8846836DF}"/>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385C9082-2C0A-46BE-9E3B-06B97BC47AD2}"/>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12FC3A79-7F8D-4C4B-88CD-716B395EA670}"/>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87192F8E-EC1D-42FF-8935-9B2756C8C1B5}"/>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id="{D338D55F-E673-4531-A568-DFE60E96EAA8}"/>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80AD78EE-9359-4F3E-9709-46492F33A460}"/>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B5444C0E-992C-46CC-944D-9F833984009F}"/>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7341DE4C-5E0E-4D8D-818B-2878D4EA508F}"/>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4F72B3D8-3011-4E87-9247-DF68532A0510}"/>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82134E49-4FD9-428B-8861-44533EDD753E}"/>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B405146-18AE-4776-B0AA-8A27BFDEE2C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8E52FA2-85DF-4337-990D-4A2ED563277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19B2D25-7CE6-479A-A433-D8DEFE3930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9896E59-F201-4355-8C10-4AD12BADCA6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824A793-90A4-4AF4-B61C-ED94844DDFE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153898</xdr:rowOff>
    </xdr:from>
    <xdr:to>
      <xdr:col>55</xdr:col>
      <xdr:colOff>50800</xdr:colOff>
      <xdr:row>41</xdr:row>
      <xdr:rowOff>84048</xdr:rowOff>
    </xdr:to>
    <xdr:sp macro="" textlink="">
      <xdr:nvSpPr>
        <xdr:cNvPr id="131" name="楕円 130">
          <a:extLst>
            <a:ext uri="{FF2B5EF4-FFF2-40B4-BE49-F238E27FC236}">
              <a16:creationId xmlns:a16="http://schemas.microsoft.com/office/drawing/2014/main" id="{9A0FEE36-94D9-4DBD-83C4-4FC1180B6E24}"/>
            </a:ext>
          </a:extLst>
        </xdr:cNvPr>
        <xdr:cNvSpPr/>
      </xdr:nvSpPr>
      <xdr:spPr>
        <a:xfrm>
          <a:off x="10426700" y="701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5325</xdr:rowOff>
    </xdr:from>
    <xdr:ext cx="534377" cy="259045"/>
    <xdr:sp macro="" textlink="">
      <xdr:nvSpPr>
        <xdr:cNvPr id="132" name="【道路】&#10;一人当たり延長該当値テキスト">
          <a:extLst>
            <a:ext uri="{FF2B5EF4-FFF2-40B4-BE49-F238E27FC236}">
              <a16:creationId xmlns:a16="http://schemas.microsoft.com/office/drawing/2014/main" id="{B30B2C9F-5C1A-4315-A2FB-8AE0B87FFF16}"/>
            </a:ext>
          </a:extLst>
        </xdr:cNvPr>
        <xdr:cNvSpPr txBox="1"/>
      </xdr:nvSpPr>
      <xdr:spPr>
        <a:xfrm>
          <a:off x="10515600" y="686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156616</xdr:rowOff>
    </xdr:from>
    <xdr:to>
      <xdr:col>50</xdr:col>
      <xdr:colOff>165100</xdr:colOff>
      <xdr:row>41</xdr:row>
      <xdr:rowOff>86766</xdr:rowOff>
    </xdr:to>
    <xdr:sp macro="" textlink="">
      <xdr:nvSpPr>
        <xdr:cNvPr id="133" name="楕円 132">
          <a:extLst>
            <a:ext uri="{FF2B5EF4-FFF2-40B4-BE49-F238E27FC236}">
              <a16:creationId xmlns:a16="http://schemas.microsoft.com/office/drawing/2014/main" id="{F59AFBC9-9EB7-4C58-B302-DB890AB321B0}"/>
            </a:ext>
          </a:extLst>
        </xdr:cNvPr>
        <xdr:cNvSpPr/>
      </xdr:nvSpPr>
      <xdr:spPr>
        <a:xfrm>
          <a:off x="9588500" y="701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33248</xdr:rowOff>
    </xdr:from>
    <xdr:to>
      <xdr:col>55</xdr:col>
      <xdr:colOff>0</xdr:colOff>
      <xdr:row>41</xdr:row>
      <xdr:rowOff>35966</xdr:rowOff>
    </xdr:to>
    <xdr:cxnSp macro="">
      <xdr:nvCxnSpPr>
        <xdr:cNvPr id="134" name="直線コネクタ 133">
          <a:extLst>
            <a:ext uri="{FF2B5EF4-FFF2-40B4-BE49-F238E27FC236}">
              <a16:creationId xmlns:a16="http://schemas.microsoft.com/office/drawing/2014/main" id="{E68E126D-CA76-4D49-B15D-65AFF8ACBEC7}"/>
            </a:ext>
          </a:extLst>
        </xdr:cNvPr>
        <xdr:cNvCxnSpPr/>
      </xdr:nvCxnSpPr>
      <xdr:spPr>
        <a:xfrm flipV="1">
          <a:off x="9639300" y="7062698"/>
          <a:ext cx="8382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160482</xdr:rowOff>
    </xdr:from>
    <xdr:to>
      <xdr:col>46</xdr:col>
      <xdr:colOff>38100</xdr:colOff>
      <xdr:row>41</xdr:row>
      <xdr:rowOff>90632</xdr:rowOff>
    </xdr:to>
    <xdr:sp macro="" textlink="">
      <xdr:nvSpPr>
        <xdr:cNvPr id="135" name="楕円 134">
          <a:extLst>
            <a:ext uri="{FF2B5EF4-FFF2-40B4-BE49-F238E27FC236}">
              <a16:creationId xmlns:a16="http://schemas.microsoft.com/office/drawing/2014/main" id="{28A0D960-E02D-4002-B434-618827BF3B71}"/>
            </a:ext>
          </a:extLst>
        </xdr:cNvPr>
        <xdr:cNvSpPr/>
      </xdr:nvSpPr>
      <xdr:spPr>
        <a:xfrm>
          <a:off x="8699500" y="70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35966</xdr:rowOff>
    </xdr:from>
    <xdr:to>
      <xdr:col>50</xdr:col>
      <xdr:colOff>114300</xdr:colOff>
      <xdr:row>41</xdr:row>
      <xdr:rowOff>39832</xdr:rowOff>
    </xdr:to>
    <xdr:cxnSp macro="">
      <xdr:nvCxnSpPr>
        <xdr:cNvPr id="136" name="直線コネクタ 135">
          <a:extLst>
            <a:ext uri="{FF2B5EF4-FFF2-40B4-BE49-F238E27FC236}">
              <a16:creationId xmlns:a16="http://schemas.microsoft.com/office/drawing/2014/main" id="{D6A4A9D9-76C1-4D5A-8F70-C948C72FE1D8}"/>
            </a:ext>
          </a:extLst>
        </xdr:cNvPr>
        <xdr:cNvCxnSpPr/>
      </xdr:nvCxnSpPr>
      <xdr:spPr>
        <a:xfrm flipV="1">
          <a:off x="8750300" y="7065416"/>
          <a:ext cx="889000" cy="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24217</xdr:rowOff>
    </xdr:from>
    <xdr:to>
      <xdr:col>41</xdr:col>
      <xdr:colOff>101600</xdr:colOff>
      <xdr:row>41</xdr:row>
      <xdr:rowOff>125817</xdr:rowOff>
    </xdr:to>
    <xdr:sp macro="" textlink="">
      <xdr:nvSpPr>
        <xdr:cNvPr id="137" name="楕円 136">
          <a:extLst>
            <a:ext uri="{FF2B5EF4-FFF2-40B4-BE49-F238E27FC236}">
              <a16:creationId xmlns:a16="http://schemas.microsoft.com/office/drawing/2014/main" id="{C7F1191E-FDE9-4B38-B7E2-AFC9715D07DA}"/>
            </a:ext>
          </a:extLst>
        </xdr:cNvPr>
        <xdr:cNvSpPr/>
      </xdr:nvSpPr>
      <xdr:spPr>
        <a:xfrm>
          <a:off x="7810500" y="7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39832</xdr:rowOff>
    </xdr:from>
    <xdr:to>
      <xdr:col>45</xdr:col>
      <xdr:colOff>177800</xdr:colOff>
      <xdr:row>41</xdr:row>
      <xdr:rowOff>75017</xdr:rowOff>
    </xdr:to>
    <xdr:cxnSp macro="">
      <xdr:nvCxnSpPr>
        <xdr:cNvPr id="138" name="直線コネクタ 137">
          <a:extLst>
            <a:ext uri="{FF2B5EF4-FFF2-40B4-BE49-F238E27FC236}">
              <a16:creationId xmlns:a16="http://schemas.microsoft.com/office/drawing/2014/main" id="{68CD8009-1BA7-4BA1-9DB5-2BF30C6FDE03}"/>
            </a:ext>
          </a:extLst>
        </xdr:cNvPr>
        <xdr:cNvCxnSpPr/>
      </xdr:nvCxnSpPr>
      <xdr:spPr>
        <a:xfrm flipV="1">
          <a:off x="7861300" y="7069282"/>
          <a:ext cx="889000" cy="3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28031</xdr:rowOff>
    </xdr:from>
    <xdr:to>
      <xdr:col>36</xdr:col>
      <xdr:colOff>165100</xdr:colOff>
      <xdr:row>41</xdr:row>
      <xdr:rowOff>129631</xdr:rowOff>
    </xdr:to>
    <xdr:sp macro="" textlink="">
      <xdr:nvSpPr>
        <xdr:cNvPr id="139" name="楕円 138">
          <a:extLst>
            <a:ext uri="{FF2B5EF4-FFF2-40B4-BE49-F238E27FC236}">
              <a16:creationId xmlns:a16="http://schemas.microsoft.com/office/drawing/2014/main" id="{75D90746-9541-455E-9693-1A05252222A5}"/>
            </a:ext>
          </a:extLst>
        </xdr:cNvPr>
        <xdr:cNvSpPr/>
      </xdr:nvSpPr>
      <xdr:spPr>
        <a:xfrm>
          <a:off x="6921500" y="70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75017</xdr:rowOff>
    </xdr:from>
    <xdr:to>
      <xdr:col>41</xdr:col>
      <xdr:colOff>50800</xdr:colOff>
      <xdr:row>41</xdr:row>
      <xdr:rowOff>78831</xdr:rowOff>
    </xdr:to>
    <xdr:cxnSp macro="">
      <xdr:nvCxnSpPr>
        <xdr:cNvPr id="140" name="直線コネクタ 139">
          <a:extLst>
            <a:ext uri="{FF2B5EF4-FFF2-40B4-BE49-F238E27FC236}">
              <a16:creationId xmlns:a16="http://schemas.microsoft.com/office/drawing/2014/main" id="{524BA32C-34E6-43A3-B2A5-72882BCC0DE3}"/>
            </a:ext>
          </a:extLst>
        </xdr:cNvPr>
        <xdr:cNvCxnSpPr/>
      </xdr:nvCxnSpPr>
      <xdr:spPr>
        <a:xfrm flipV="1">
          <a:off x="6972300" y="7104467"/>
          <a:ext cx="889000" cy="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id="{1284B68F-CDA6-463D-873B-B6CFA64FF32A}"/>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id="{1FB15FDF-12EA-42BB-9929-E68E17AAA368}"/>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0539BC51-CE33-416B-95B9-87CD8A871A45}"/>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500ED319-5C98-4243-B13D-E677D47F8A97}"/>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103293</xdr:rowOff>
    </xdr:from>
    <xdr:ext cx="534377" cy="259045"/>
    <xdr:sp macro="" textlink="">
      <xdr:nvSpPr>
        <xdr:cNvPr id="145" name="n_1mainValue【道路】&#10;一人当たり延長">
          <a:extLst>
            <a:ext uri="{FF2B5EF4-FFF2-40B4-BE49-F238E27FC236}">
              <a16:creationId xmlns:a16="http://schemas.microsoft.com/office/drawing/2014/main" id="{92BEC76E-1E1E-458C-A10E-5CBEF04EBA2B}"/>
            </a:ext>
          </a:extLst>
        </xdr:cNvPr>
        <xdr:cNvSpPr txBox="1"/>
      </xdr:nvSpPr>
      <xdr:spPr>
        <a:xfrm>
          <a:off x="9359411" y="67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107159</xdr:rowOff>
    </xdr:from>
    <xdr:ext cx="534377" cy="259045"/>
    <xdr:sp macro="" textlink="">
      <xdr:nvSpPr>
        <xdr:cNvPr id="146" name="n_2mainValue【道路】&#10;一人当たり延長">
          <a:extLst>
            <a:ext uri="{FF2B5EF4-FFF2-40B4-BE49-F238E27FC236}">
              <a16:creationId xmlns:a16="http://schemas.microsoft.com/office/drawing/2014/main" id="{4E0F0D9E-8E16-4A09-8DB2-4B563964DA51}"/>
            </a:ext>
          </a:extLst>
        </xdr:cNvPr>
        <xdr:cNvSpPr txBox="1"/>
      </xdr:nvSpPr>
      <xdr:spPr>
        <a:xfrm>
          <a:off x="8483111" y="67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116944</xdr:rowOff>
    </xdr:from>
    <xdr:ext cx="534377" cy="259045"/>
    <xdr:sp macro="" textlink="">
      <xdr:nvSpPr>
        <xdr:cNvPr id="147" name="n_3mainValue【道路】&#10;一人当たり延長">
          <a:extLst>
            <a:ext uri="{FF2B5EF4-FFF2-40B4-BE49-F238E27FC236}">
              <a16:creationId xmlns:a16="http://schemas.microsoft.com/office/drawing/2014/main" id="{86DBCC5E-7EED-466F-85C0-5FAC54264345}"/>
            </a:ext>
          </a:extLst>
        </xdr:cNvPr>
        <xdr:cNvSpPr txBox="1"/>
      </xdr:nvSpPr>
      <xdr:spPr>
        <a:xfrm>
          <a:off x="7594111" y="714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120758</xdr:rowOff>
    </xdr:from>
    <xdr:ext cx="534377" cy="259045"/>
    <xdr:sp macro="" textlink="">
      <xdr:nvSpPr>
        <xdr:cNvPr id="148" name="n_4mainValue【道路】&#10;一人当たり延長">
          <a:extLst>
            <a:ext uri="{FF2B5EF4-FFF2-40B4-BE49-F238E27FC236}">
              <a16:creationId xmlns:a16="http://schemas.microsoft.com/office/drawing/2014/main" id="{25F876CA-B4EF-4722-A742-89AC97D5BB6C}"/>
            </a:ext>
          </a:extLst>
        </xdr:cNvPr>
        <xdr:cNvSpPr txBox="1"/>
      </xdr:nvSpPr>
      <xdr:spPr>
        <a:xfrm>
          <a:off x="6705111" y="71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2544A0CB-B5B6-45C8-B473-24E347A950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1E390C5-AAD7-4B27-9088-A9ED6A4F8CD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A8EA8D4-2E45-419E-BCB8-341B9D72841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30C5130-C0C9-4AA9-A466-954231181C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276293C-F46E-4E85-83CB-DF6C34E8A49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E42939D-D8EC-4241-B562-8A47215832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D8E8E5-2F9E-4229-9A3B-C6FC7B68ACD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E315015-CBEF-4C8F-A811-E243A52F59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3DDB3C4-A394-4067-A1A6-DB8E74EF0B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DB99CA2-1A0F-4F97-85A7-8CF2F0E682B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BBA683E-449B-49DB-AFE1-1E1DA39B557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12C05C65-86EE-473C-9CE3-7909221518C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8A7122E-B188-486B-82B1-A9BF9D751BE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DB1071C-57A9-475D-97EF-B1776917ACF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4F968C0-2BB1-4A3B-9CF3-EE3B9B4C86B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81B204E-7F17-49A0-B12F-24172A9DFA8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7C0CC32-D094-4F3F-ABFE-176B2D4E765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27EF548-7292-4C2C-88A8-8A79CB4932E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4ED1F64-A0B1-4240-8D77-C6C8E0E7C0D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E89A3C1-7CAC-4663-AF92-E4638A3D70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E6F2790-46CE-4F67-9577-31CE23F141D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2AE9879A-1C0B-4070-88CD-26B4A4291FB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DEC056E-6968-48A6-8F2B-EC23269665C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8CBB276-1CE5-4419-98E4-0D30E180017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EA947AC-2D7D-4754-998E-3470395941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id="{3DF32F95-6BA1-480A-A6C7-202D830FD905}"/>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9309972-8F1C-4739-854C-AA2D16C02C65}"/>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id="{D971EB52-0536-4A0B-BCAB-B4EC9BE47ECF}"/>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5CE6739A-CDBB-4DC3-BDB1-4955EF0AB751}"/>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47D12911-D7A8-46AA-8CCC-84E170EC77E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86FD6F2-3FBD-4B95-A24A-F510E9724FF2}"/>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id="{76D0A5C4-C4DE-4D2E-A48F-D5304161FC3B}"/>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id="{287562C7-7252-491D-BEDD-BA29B1FC4985}"/>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id="{AA71876C-16B0-409E-A9C8-E50ABDA43CE0}"/>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id="{708715CE-26CD-4110-A44E-F43D2F03651E}"/>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BA790913-D4FF-41B0-A575-064C1C12A151}"/>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1566143-80F6-455D-986B-35731F1CC3E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377FE03-2ECA-494B-ACA2-2CC326C96D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DEA5A00-B6EB-44BA-A49B-71F303E54E9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5375605-7C32-4F6D-9709-569C49A3A50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70ADF31-BC01-4849-8CD3-04B27CAFBA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90" name="楕円 189">
          <a:extLst>
            <a:ext uri="{FF2B5EF4-FFF2-40B4-BE49-F238E27FC236}">
              <a16:creationId xmlns:a16="http://schemas.microsoft.com/office/drawing/2014/main" id="{E3C0C3A7-D907-499F-9411-4F48C3F8E434}"/>
            </a:ext>
          </a:extLst>
        </xdr:cNvPr>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DD87ACB2-1620-466A-B2FC-A9179AC6FF0F}"/>
            </a:ext>
          </a:extLst>
        </xdr:cNvPr>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92" name="楕円 191">
          <a:extLst>
            <a:ext uri="{FF2B5EF4-FFF2-40B4-BE49-F238E27FC236}">
              <a16:creationId xmlns:a16="http://schemas.microsoft.com/office/drawing/2014/main" id="{A2355721-6DB8-4E62-9CB0-9ED6AEDB8E7C}"/>
            </a:ext>
          </a:extLst>
        </xdr:cNvPr>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19594</xdr:rowOff>
    </xdr:to>
    <xdr:cxnSp macro="">
      <xdr:nvCxnSpPr>
        <xdr:cNvPr id="193" name="直線コネクタ 192">
          <a:extLst>
            <a:ext uri="{FF2B5EF4-FFF2-40B4-BE49-F238E27FC236}">
              <a16:creationId xmlns:a16="http://schemas.microsoft.com/office/drawing/2014/main" id="{07DD5190-FDFE-4985-BAC6-7EF2BF5F275B}"/>
            </a:ext>
          </a:extLst>
        </xdr:cNvPr>
        <xdr:cNvCxnSpPr/>
      </xdr:nvCxnSpPr>
      <xdr:spPr>
        <a:xfrm>
          <a:off x="3797300" y="1028536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94" name="楕円 193">
          <a:extLst>
            <a:ext uri="{FF2B5EF4-FFF2-40B4-BE49-F238E27FC236}">
              <a16:creationId xmlns:a16="http://schemas.microsoft.com/office/drawing/2014/main" id="{5F23C56F-61F8-4C90-ACE0-C98E2DE380C3}"/>
            </a:ext>
          </a:extLst>
        </xdr:cNvPr>
        <xdr:cNvSpPr/>
      </xdr:nvSpPr>
      <xdr:spPr>
        <a:xfrm>
          <a:off x="2857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59</xdr:row>
      <xdr:rowOff>169817</xdr:rowOff>
    </xdr:to>
    <xdr:cxnSp macro="">
      <xdr:nvCxnSpPr>
        <xdr:cNvPr id="195" name="直線コネクタ 194">
          <a:extLst>
            <a:ext uri="{FF2B5EF4-FFF2-40B4-BE49-F238E27FC236}">
              <a16:creationId xmlns:a16="http://schemas.microsoft.com/office/drawing/2014/main" id="{1FB3FFD3-1741-47F9-81BE-7C1E0ADF581A}"/>
            </a:ext>
          </a:extLst>
        </xdr:cNvPr>
        <xdr:cNvCxnSpPr/>
      </xdr:nvCxnSpPr>
      <xdr:spPr>
        <a:xfrm>
          <a:off x="2908300" y="1026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50437</xdr:rowOff>
    </xdr:from>
    <xdr:to>
      <xdr:col>10</xdr:col>
      <xdr:colOff>165100</xdr:colOff>
      <xdr:row>59</xdr:row>
      <xdr:rowOff>152037</xdr:rowOff>
    </xdr:to>
    <xdr:sp macro="" textlink="">
      <xdr:nvSpPr>
        <xdr:cNvPr id="196" name="楕円 195">
          <a:extLst>
            <a:ext uri="{FF2B5EF4-FFF2-40B4-BE49-F238E27FC236}">
              <a16:creationId xmlns:a16="http://schemas.microsoft.com/office/drawing/2014/main" id="{7C8BD800-2163-4CF8-BD3D-65399704EB5F}"/>
            </a:ext>
          </a:extLst>
        </xdr:cNvPr>
        <xdr:cNvSpPr/>
      </xdr:nvSpPr>
      <xdr:spPr>
        <a:xfrm>
          <a:off x="1968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101237</xdr:rowOff>
    </xdr:from>
    <xdr:to>
      <xdr:col>15</xdr:col>
      <xdr:colOff>50800</xdr:colOff>
      <xdr:row>59</xdr:row>
      <xdr:rowOff>146957</xdr:rowOff>
    </xdr:to>
    <xdr:cxnSp macro="">
      <xdr:nvCxnSpPr>
        <xdr:cNvPr id="197" name="直線コネクタ 196">
          <a:extLst>
            <a:ext uri="{FF2B5EF4-FFF2-40B4-BE49-F238E27FC236}">
              <a16:creationId xmlns:a16="http://schemas.microsoft.com/office/drawing/2014/main" id="{5B06AEA5-6A60-46F7-81C8-8F0E9CDFD5D2}"/>
            </a:ext>
          </a:extLst>
        </xdr:cNvPr>
        <xdr:cNvCxnSpPr/>
      </xdr:nvCxnSpPr>
      <xdr:spPr>
        <a:xfrm>
          <a:off x="2019300" y="1021678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24312</xdr:rowOff>
    </xdr:from>
    <xdr:to>
      <xdr:col>6</xdr:col>
      <xdr:colOff>38100</xdr:colOff>
      <xdr:row>59</xdr:row>
      <xdr:rowOff>125912</xdr:rowOff>
    </xdr:to>
    <xdr:sp macro="" textlink="">
      <xdr:nvSpPr>
        <xdr:cNvPr id="198" name="楕円 197">
          <a:extLst>
            <a:ext uri="{FF2B5EF4-FFF2-40B4-BE49-F238E27FC236}">
              <a16:creationId xmlns:a16="http://schemas.microsoft.com/office/drawing/2014/main" id="{5E099B7B-6820-4048-A1FB-37DABAF03692}"/>
            </a:ext>
          </a:extLst>
        </xdr:cNvPr>
        <xdr:cNvSpPr/>
      </xdr:nvSpPr>
      <xdr:spPr>
        <a:xfrm>
          <a:off x="1079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75112</xdr:rowOff>
    </xdr:from>
    <xdr:to>
      <xdr:col>10</xdr:col>
      <xdr:colOff>114300</xdr:colOff>
      <xdr:row>59</xdr:row>
      <xdr:rowOff>101237</xdr:rowOff>
    </xdr:to>
    <xdr:cxnSp macro="">
      <xdr:nvCxnSpPr>
        <xdr:cNvPr id="199" name="直線コネクタ 198">
          <a:extLst>
            <a:ext uri="{FF2B5EF4-FFF2-40B4-BE49-F238E27FC236}">
              <a16:creationId xmlns:a16="http://schemas.microsoft.com/office/drawing/2014/main" id="{D49417BD-CDB7-4F80-A1C8-0C87F3C829E3}"/>
            </a:ext>
          </a:extLst>
        </xdr:cNvPr>
        <xdr:cNvCxnSpPr/>
      </xdr:nvCxnSpPr>
      <xdr:spPr>
        <a:xfrm>
          <a:off x="1130300" y="101906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4D96903-22BF-4227-A37D-C4F10B6F4133}"/>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B7469E9E-F8FD-4A46-85D8-BFBD9A5D2F95}"/>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0D2F237-235E-4991-939E-01BB1885BA61}"/>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ADDD1C8-702D-4C77-AA53-D87C5142EDED}"/>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65694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580154D-43DB-41C1-9740-357F16E0E0E4}"/>
            </a:ext>
          </a:extLst>
        </xdr:cNvPr>
        <xdr:cNvSpPr txBox="1"/>
      </xdr:nvSpPr>
      <xdr:spPr>
        <a:xfrm>
          <a:off x="35820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42834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D06BA11E-5756-406B-9A39-77629B941585}"/>
            </a:ext>
          </a:extLst>
        </xdr:cNvPr>
        <xdr:cNvSpPr txBox="1"/>
      </xdr:nvSpPr>
      <xdr:spPr>
        <a:xfrm>
          <a:off x="2705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168564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93AA513-283F-4FF0-8193-FCA7DF5D9C11}"/>
            </a:ext>
          </a:extLst>
        </xdr:cNvPr>
        <xdr:cNvSpPr txBox="1"/>
      </xdr:nvSpPr>
      <xdr:spPr>
        <a:xfrm>
          <a:off x="1816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142439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B0266F3-1FA0-4868-87B1-F0CFEED52261}"/>
            </a:ext>
          </a:extLst>
        </xdr:cNvPr>
        <xdr:cNvSpPr txBox="1"/>
      </xdr:nvSpPr>
      <xdr:spPr>
        <a:xfrm>
          <a:off x="927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9DB175E-DA6F-4E66-9CA9-7F40BFBCBA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CC4AE62-C399-4FA9-A2A0-F1E731FA668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20C086F-240E-48E5-8972-D92748D2723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68FD52C-4659-4779-B5E0-903C3E9DAA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94B276E-C0BA-4C58-9405-DBA5F63D652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EABAF47-E57D-435B-8FD9-9099D1C145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54BCF4BB-D083-4952-8B1D-BBFEB5C0EC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45C297C-EBAB-4FE6-B8D7-E4C8D510E96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4CE43A97-DCFF-4CDA-A8EF-8A2572FB952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62C1954-358E-4C08-B647-4AA61E09A94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DC4B80CA-35B4-49CF-A48D-B4B0505EB0A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8CA5BD5-B05E-4DCE-A89B-0ECCAC9875F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98FFA447-FF54-414D-A656-BA6528D19AA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4A4ED69-3199-41E9-B8F3-203C075D5A6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153CB189-9FAC-4EF0-A304-2AA74A6F102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83014E6E-5C7F-4831-8BE4-D4E22898DAC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8F35BA9E-6BCA-483E-80C5-86167BE2A82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7C16BFBA-9C40-479E-822A-10DD6CA30E77}"/>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B3F860B-EAA8-4658-BAA9-A846A068FEE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15142AB-3CDB-44E8-9817-98CDD7B733C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C916590-89DE-4C27-9ABF-5052C205580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id="{1E7CF883-0BCF-4571-AFAD-5566C33C747A}"/>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78A34D38-315E-4CAE-8644-D131F406E083}"/>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id="{C84E0ECC-A06E-4BE7-8A64-A79A3B57E5FD}"/>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51CE5F2-78F5-4246-AB33-79CF663FDFB9}"/>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id="{92F20C2C-9098-4EBE-A4A1-0BCC0BB94073}"/>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B7EEFE16-34F7-4742-863B-07FD0DACB0DF}"/>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id="{DB213F83-422B-4334-BE48-848F3545364C}"/>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id="{0BC0BC2E-8283-4971-8E9A-0832FC2BD4CD}"/>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id="{77FD95C0-93C7-46D5-8B92-4A2A7E0CEB72}"/>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id="{1B32C426-02D0-4524-BE51-74E509C5F4BC}"/>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id="{28BF14C2-75D6-4C7A-882F-6CCA8C258CE1}"/>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59B65-31A6-4155-A133-9AF315BF09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39D3167-E289-4639-A87D-58B94941CB9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B15552F-E64A-4F34-8C3C-3620FA9553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FE145A8-7ABD-41D8-A7A6-36977FE8386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F926F88-3FAF-4270-8D6D-9FA6B5D4F35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96527</xdr:rowOff>
    </xdr:from>
    <xdr:to>
      <xdr:col>55</xdr:col>
      <xdr:colOff>50800</xdr:colOff>
      <xdr:row>60</xdr:row>
      <xdr:rowOff>26677</xdr:rowOff>
    </xdr:to>
    <xdr:sp macro="" textlink="">
      <xdr:nvSpPr>
        <xdr:cNvPr id="245" name="楕円 244">
          <a:extLst>
            <a:ext uri="{FF2B5EF4-FFF2-40B4-BE49-F238E27FC236}">
              <a16:creationId xmlns:a16="http://schemas.microsoft.com/office/drawing/2014/main" id="{368D1A4D-4578-4792-9664-F3C74C5D6402}"/>
            </a:ext>
          </a:extLst>
        </xdr:cNvPr>
        <xdr:cNvSpPr/>
      </xdr:nvSpPr>
      <xdr:spPr>
        <a:xfrm>
          <a:off x="10426700" y="102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119404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3F051DDC-D455-4FAC-879A-68E0DB2E81B1}"/>
            </a:ext>
          </a:extLst>
        </xdr:cNvPr>
        <xdr:cNvSpPr txBox="1"/>
      </xdr:nvSpPr>
      <xdr:spPr>
        <a:xfrm>
          <a:off x="10515600" y="100635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112664</xdr:rowOff>
    </xdr:from>
    <xdr:to>
      <xdr:col>50</xdr:col>
      <xdr:colOff>165100</xdr:colOff>
      <xdr:row>60</xdr:row>
      <xdr:rowOff>42814</xdr:rowOff>
    </xdr:to>
    <xdr:sp macro="" textlink="">
      <xdr:nvSpPr>
        <xdr:cNvPr id="247" name="楕円 246">
          <a:extLst>
            <a:ext uri="{FF2B5EF4-FFF2-40B4-BE49-F238E27FC236}">
              <a16:creationId xmlns:a16="http://schemas.microsoft.com/office/drawing/2014/main" id="{D1E270AD-CD55-4697-B02D-D30CBBF7D95A}"/>
            </a:ext>
          </a:extLst>
        </xdr:cNvPr>
        <xdr:cNvSpPr/>
      </xdr:nvSpPr>
      <xdr:spPr>
        <a:xfrm>
          <a:off x="9588500" y="102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147327</xdr:rowOff>
    </xdr:from>
    <xdr:to>
      <xdr:col>55</xdr:col>
      <xdr:colOff>0</xdr:colOff>
      <xdr:row>59</xdr:row>
      <xdr:rowOff>163464</xdr:rowOff>
    </xdr:to>
    <xdr:cxnSp macro="">
      <xdr:nvCxnSpPr>
        <xdr:cNvPr id="248" name="直線コネクタ 247">
          <a:extLst>
            <a:ext uri="{FF2B5EF4-FFF2-40B4-BE49-F238E27FC236}">
              <a16:creationId xmlns:a16="http://schemas.microsoft.com/office/drawing/2014/main" id="{48B82FDB-6AC5-46B8-90B2-AEC423866D92}"/>
            </a:ext>
          </a:extLst>
        </xdr:cNvPr>
        <xdr:cNvCxnSpPr/>
      </xdr:nvCxnSpPr>
      <xdr:spPr>
        <a:xfrm flipV="1">
          <a:off x="9639300" y="10262877"/>
          <a:ext cx="838200" cy="1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131446</xdr:rowOff>
    </xdr:from>
    <xdr:to>
      <xdr:col>46</xdr:col>
      <xdr:colOff>38100</xdr:colOff>
      <xdr:row>60</xdr:row>
      <xdr:rowOff>61596</xdr:rowOff>
    </xdr:to>
    <xdr:sp macro="" textlink="">
      <xdr:nvSpPr>
        <xdr:cNvPr id="249" name="楕円 248">
          <a:extLst>
            <a:ext uri="{FF2B5EF4-FFF2-40B4-BE49-F238E27FC236}">
              <a16:creationId xmlns:a16="http://schemas.microsoft.com/office/drawing/2014/main" id="{17479DE6-4ECF-4348-AF75-56C2959C37FA}"/>
            </a:ext>
          </a:extLst>
        </xdr:cNvPr>
        <xdr:cNvSpPr/>
      </xdr:nvSpPr>
      <xdr:spPr>
        <a:xfrm>
          <a:off x="8699500" y="102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163464</xdr:rowOff>
    </xdr:from>
    <xdr:to>
      <xdr:col>50</xdr:col>
      <xdr:colOff>114300</xdr:colOff>
      <xdr:row>60</xdr:row>
      <xdr:rowOff>10796</xdr:rowOff>
    </xdr:to>
    <xdr:cxnSp macro="">
      <xdr:nvCxnSpPr>
        <xdr:cNvPr id="250" name="直線コネクタ 249">
          <a:extLst>
            <a:ext uri="{FF2B5EF4-FFF2-40B4-BE49-F238E27FC236}">
              <a16:creationId xmlns:a16="http://schemas.microsoft.com/office/drawing/2014/main" id="{79B59496-3050-44A9-91DF-C6E375B23FDC}"/>
            </a:ext>
          </a:extLst>
        </xdr:cNvPr>
        <xdr:cNvCxnSpPr/>
      </xdr:nvCxnSpPr>
      <xdr:spPr>
        <a:xfrm flipV="1">
          <a:off x="8750300" y="10279014"/>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29822</xdr:rowOff>
    </xdr:from>
    <xdr:to>
      <xdr:col>41</xdr:col>
      <xdr:colOff>101600</xdr:colOff>
      <xdr:row>60</xdr:row>
      <xdr:rowOff>131422</xdr:rowOff>
    </xdr:to>
    <xdr:sp macro="" textlink="">
      <xdr:nvSpPr>
        <xdr:cNvPr id="251" name="楕円 250">
          <a:extLst>
            <a:ext uri="{FF2B5EF4-FFF2-40B4-BE49-F238E27FC236}">
              <a16:creationId xmlns:a16="http://schemas.microsoft.com/office/drawing/2014/main" id="{532930B0-A9E6-4E22-BE10-4BF7B1821CB5}"/>
            </a:ext>
          </a:extLst>
        </xdr:cNvPr>
        <xdr:cNvSpPr/>
      </xdr:nvSpPr>
      <xdr:spPr>
        <a:xfrm>
          <a:off x="7810500" y="103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10796</xdr:rowOff>
    </xdr:from>
    <xdr:to>
      <xdr:col>45</xdr:col>
      <xdr:colOff>177800</xdr:colOff>
      <xdr:row>60</xdr:row>
      <xdr:rowOff>80622</xdr:rowOff>
    </xdr:to>
    <xdr:cxnSp macro="">
      <xdr:nvCxnSpPr>
        <xdr:cNvPr id="252" name="直線コネクタ 251">
          <a:extLst>
            <a:ext uri="{FF2B5EF4-FFF2-40B4-BE49-F238E27FC236}">
              <a16:creationId xmlns:a16="http://schemas.microsoft.com/office/drawing/2014/main" id="{8C8C796B-B112-48AA-ACFA-50480BB29B03}"/>
            </a:ext>
          </a:extLst>
        </xdr:cNvPr>
        <xdr:cNvCxnSpPr/>
      </xdr:nvCxnSpPr>
      <xdr:spPr>
        <a:xfrm flipV="1">
          <a:off x="7861300" y="10297796"/>
          <a:ext cx="889000" cy="6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46979</xdr:rowOff>
    </xdr:from>
    <xdr:to>
      <xdr:col>36</xdr:col>
      <xdr:colOff>165100</xdr:colOff>
      <xdr:row>60</xdr:row>
      <xdr:rowOff>148579</xdr:rowOff>
    </xdr:to>
    <xdr:sp macro="" textlink="">
      <xdr:nvSpPr>
        <xdr:cNvPr id="253" name="楕円 252">
          <a:extLst>
            <a:ext uri="{FF2B5EF4-FFF2-40B4-BE49-F238E27FC236}">
              <a16:creationId xmlns:a16="http://schemas.microsoft.com/office/drawing/2014/main" id="{C02B1837-2C48-4164-8A57-E537F99A2ACC}"/>
            </a:ext>
          </a:extLst>
        </xdr:cNvPr>
        <xdr:cNvSpPr/>
      </xdr:nvSpPr>
      <xdr:spPr>
        <a:xfrm>
          <a:off x="6921500" y="103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80622</xdr:rowOff>
    </xdr:from>
    <xdr:to>
      <xdr:col>41</xdr:col>
      <xdr:colOff>50800</xdr:colOff>
      <xdr:row>60</xdr:row>
      <xdr:rowOff>97779</xdr:rowOff>
    </xdr:to>
    <xdr:cxnSp macro="">
      <xdr:nvCxnSpPr>
        <xdr:cNvPr id="254" name="直線コネクタ 253">
          <a:extLst>
            <a:ext uri="{FF2B5EF4-FFF2-40B4-BE49-F238E27FC236}">
              <a16:creationId xmlns:a16="http://schemas.microsoft.com/office/drawing/2014/main" id="{1638A145-1C2A-4F29-8CFF-1CF24ECD6615}"/>
            </a:ext>
          </a:extLst>
        </xdr:cNvPr>
        <xdr:cNvCxnSpPr/>
      </xdr:nvCxnSpPr>
      <xdr:spPr>
        <a:xfrm flipV="1">
          <a:off x="6972300" y="10367622"/>
          <a:ext cx="8890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3EF63642-2E6D-4BAA-8647-9171B7A7E830}"/>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E850D7F3-08A9-477D-B93F-DBA8A3E8FD9A}"/>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228946A1-3E2D-4AA4-89D3-EAB5C6727F0E}"/>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25778CDA-A4A1-4281-B3B2-00773B7A42B8}"/>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59341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3B72F8CA-9118-46D9-9573-0CF95322F0D8}"/>
            </a:ext>
          </a:extLst>
        </xdr:cNvPr>
        <xdr:cNvSpPr txBox="1"/>
      </xdr:nvSpPr>
      <xdr:spPr>
        <a:xfrm>
          <a:off x="9281505" y="100034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78123</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3B345F20-E66B-4120-B723-DD33483BC687}"/>
            </a:ext>
          </a:extLst>
        </xdr:cNvPr>
        <xdr:cNvSpPr txBox="1"/>
      </xdr:nvSpPr>
      <xdr:spPr>
        <a:xfrm>
          <a:off x="8405205" y="10022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147949</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78292583-CBD5-4C82-B967-D20FDDB1DCDA}"/>
            </a:ext>
          </a:extLst>
        </xdr:cNvPr>
        <xdr:cNvSpPr txBox="1"/>
      </xdr:nvSpPr>
      <xdr:spPr>
        <a:xfrm>
          <a:off x="7516205" y="10092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58</xdr:row>
      <xdr:rowOff>165106</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F0B29050-55A6-4CFA-A3AD-F1CF6EF1B208}"/>
            </a:ext>
          </a:extLst>
        </xdr:cNvPr>
        <xdr:cNvSpPr txBox="1"/>
      </xdr:nvSpPr>
      <xdr:spPr>
        <a:xfrm>
          <a:off x="6627205" y="101092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88575CF-5620-48E0-8335-19348C590C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1EEB3A6-3B9A-4D7C-9478-F90925F30AC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8E750178-8E72-454F-9ECD-695E7A8B74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EE318567-1142-4776-A550-2EFFF5DD9D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78DA9A7-ECA4-4586-A39A-43F13C1F705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53D5B242-EB53-482F-B181-D357EC9F917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60325C1-3DBE-4EF0-A249-73B9CAEE60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B1C8E2C1-BF6A-4EE1-BF09-E9583EF0999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C3F76A2-BE33-4A13-920D-ED0F8661221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7E1654C7-2365-444F-A0DC-6F20CF0607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DE57112-F140-49C7-A379-F9E5EB58A3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ACE97550-9FD4-4629-B1BA-61473CE51F0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BCF8AAF3-8DD5-431C-80F1-172826F9164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F88D53F7-F01A-4FB4-9235-B22004257F8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A1E897A0-9A12-405D-9222-EB33098669B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4E808BF-3589-474C-9D8C-CF87FA3245D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8E105E9-E7A7-47A1-8F36-23BDCD9B626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72ECDB35-6D5E-4F38-8310-B158F41A453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3AE71E8-96B9-46F3-ACFD-85634257A1D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349B3BBC-6045-4050-B290-3E739C0C4A5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32CDF6DE-4FCF-4064-845D-AD7B9633719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FB5F8427-1297-428C-BEFB-ABD750E4DF9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14D1280B-3070-4A4B-BF26-F5BCD7C0031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2DEF020-A14F-4B53-AC7F-A4680F8017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43B20540-99A5-4A1A-9C0A-9CBAE07FE5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D002C99-EF17-41C9-A136-F64B81F96B68}"/>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CCCDF72-A38C-41DE-9E73-DEE1FFBE6B9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E13894FC-349D-4EE4-A96E-804FF55ECF0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CFC8D78-0325-4339-9735-1FDC42F41C07}"/>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id="{A9B42519-49E8-4A2F-B6F8-10095C72E1FF}"/>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DEF45E3-9530-4B58-9376-800DE61BBED1}"/>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id="{FDC1456D-28F2-4B23-AE67-CF225DAE52B9}"/>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id="{E6A5F5E9-5E2F-4D9C-B929-14D68870BE4A}"/>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id="{0976EE15-DF03-415A-B73D-2BE024296C92}"/>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id="{51D414EA-A1F6-439B-9875-93AB77D04057}"/>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id="{DBF4169C-3724-4455-BFA6-EC35CC76FCAA}"/>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3356369-F54F-4F23-A96E-7AC7D9A62C8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A7BBE77-34B2-43ED-BF91-891ADDD9F9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94B18E7-E16F-42E7-87B5-63AE5FF8B57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FE3BF75-E036-42FE-AD8D-FC1820A667C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6DD813C-8253-428D-81D5-F0642D683C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95069</xdr:rowOff>
    </xdr:from>
    <xdr:to>
      <xdr:col>24</xdr:col>
      <xdr:colOff>114300</xdr:colOff>
      <xdr:row>83</xdr:row>
      <xdr:rowOff>25219</xdr:rowOff>
    </xdr:to>
    <xdr:sp macro="" textlink="">
      <xdr:nvSpPr>
        <xdr:cNvPr id="304" name="楕円 303">
          <a:extLst>
            <a:ext uri="{FF2B5EF4-FFF2-40B4-BE49-F238E27FC236}">
              <a16:creationId xmlns:a16="http://schemas.microsoft.com/office/drawing/2014/main" id="{BCE1EFF6-1ADC-40ED-9FE5-6D931F6FDD4F}"/>
            </a:ext>
          </a:extLst>
        </xdr:cNvPr>
        <xdr:cNvSpPr/>
      </xdr:nvSpPr>
      <xdr:spPr>
        <a:xfrm>
          <a:off x="4584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117946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6621E248-FB3E-44EF-BFD3-CA73C76FF599}"/>
            </a:ext>
          </a:extLst>
        </xdr:cNvPr>
        <xdr:cNvSpPr txBox="1"/>
      </xdr:nvSpPr>
      <xdr:spPr>
        <a:xfrm>
          <a:off x="4673600"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306" name="楕円 305">
          <a:extLst>
            <a:ext uri="{FF2B5EF4-FFF2-40B4-BE49-F238E27FC236}">
              <a16:creationId xmlns:a16="http://schemas.microsoft.com/office/drawing/2014/main" id="{F6AB1E39-85CD-4F9D-804C-1C036B168EA7}"/>
            </a:ext>
          </a:extLst>
        </xdr:cNvPr>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119743</xdr:rowOff>
    </xdr:from>
    <xdr:to>
      <xdr:col>24</xdr:col>
      <xdr:colOff>63500</xdr:colOff>
      <xdr:row>82</xdr:row>
      <xdr:rowOff>145869</xdr:rowOff>
    </xdr:to>
    <xdr:cxnSp macro="">
      <xdr:nvCxnSpPr>
        <xdr:cNvPr id="307" name="直線コネクタ 306">
          <a:extLst>
            <a:ext uri="{FF2B5EF4-FFF2-40B4-BE49-F238E27FC236}">
              <a16:creationId xmlns:a16="http://schemas.microsoft.com/office/drawing/2014/main" id="{CDCFF69B-5181-42B5-9EE4-D134C2E7E628}"/>
            </a:ext>
          </a:extLst>
        </xdr:cNvPr>
        <xdr:cNvCxnSpPr/>
      </xdr:nvCxnSpPr>
      <xdr:spPr>
        <a:xfrm>
          <a:off x="3797300" y="141786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41184</xdr:rowOff>
    </xdr:from>
    <xdr:to>
      <xdr:col>15</xdr:col>
      <xdr:colOff>101600</xdr:colOff>
      <xdr:row>82</xdr:row>
      <xdr:rowOff>142784</xdr:rowOff>
    </xdr:to>
    <xdr:sp macro="" textlink="">
      <xdr:nvSpPr>
        <xdr:cNvPr id="308" name="楕円 307">
          <a:extLst>
            <a:ext uri="{FF2B5EF4-FFF2-40B4-BE49-F238E27FC236}">
              <a16:creationId xmlns:a16="http://schemas.microsoft.com/office/drawing/2014/main" id="{664A010C-7407-41ED-B748-E7B43E0B8F62}"/>
            </a:ext>
          </a:extLst>
        </xdr:cNvPr>
        <xdr:cNvSpPr/>
      </xdr:nvSpPr>
      <xdr:spPr>
        <a:xfrm>
          <a:off x="2857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91984</xdr:rowOff>
    </xdr:from>
    <xdr:to>
      <xdr:col>19</xdr:col>
      <xdr:colOff>177800</xdr:colOff>
      <xdr:row>82</xdr:row>
      <xdr:rowOff>119743</xdr:rowOff>
    </xdr:to>
    <xdr:cxnSp macro="">
      <xdr:nvCxnSpPr>
        <xdr:cNvPr id="309" name="直線コネクタ 308">
          <a:extLst>
            <a:ext uri="{FF2B5EF4-FFF2-40B4-BE49-F238E27FC236}">
              <a16:creationId xmlns:a16="http://schemas.microsoft.com/office/drawing/2014/main" id="{CC70E951-29D1-41CD-AB91-9C05AA9AC426}"/>
            </a:ext>
          </a:extLst>
        </xdr:cNvPr>
        <xdr:cNvCxnSpPr/>
      </xdr:nvCxnSpPr>
      <xdr:spPr>
        <a:xfrm>
          <a:off x="2908300" y="1415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310" name="楕円 309">
          <a:extLst>
            <a:ext uri="{FF2B5EF4-FFF2-40B4-BE49-F238E27FC236}">
              <a16:creationId xmlns:a16="http://schemas.microsoft.com/office/drawing/2014/main" id="{CF42F602-86BF-4E46-B1E4-D842A3D86717}"/>
            </a:ext>
          </a:extLst>
        </xdr:cNvPr>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82</xdr:row>
      <xdr:rowOff>91984</xdr:rowOff>
    </xdr:to>
    <xdr:cxnSp macro="">
      <xdr:nvCxnSpPr>
        <xdr:cNvPr id="311" name="直線コネクタ 310">
          <a:extLst>
            <a:ext uri="{FF2B5EF4-FFF2-40B4-BE49-F238E27FC236}">
              <a16:creationId xmlns:a16="http://schemas.microsoft.com/office/drawing/2014/main" id="{32B602FF-B019-46DA-B19C-FA01EDF08267}"/>
            </a:ext>
          </a:extLst>
        </xdr:cNvPr>
        <xdr:cNvCxnSpPr/>
      </xdr:nvCxnSpPr>
      <xdr:spPr>
        <a:xfrm>
          <a:off x="2019300" y="1414272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8527</xdr:rowOff>
    </xdr:from>
    <xdr:to>
      <xdr:col>6</xdr:col>
      <xdr:colOff>38100</xdr:colOff>
      <xdr:row>82</xdr:row>
      <xdr:rowOff>110127</xdr:rowOff>
    </xdr:to>
    <xdr:sp macro="" textlink="">
      <xdr:nvSpPr>
        <xdr:cNvPr id="312" name="楕円 311">
          <a:extLst>
            <a:ext uri="{FF2B5EF4-FFF2-40B4-BE49-F238E27FC236}">
              <a16:creationId xmlns:a16="http://schemas.microsoft.com/office/drawing/2014/main" id="{01B3CA4E-CA08-4D06-A21E-74418B4ED3BD}"/>
            </a:ext>
          </a:extLst>
        </xdr:cNvPr>
        <xdr:cNvSpPr/>
      </xdr:nvSpPr>
      <xdr:spPr>
        <a:xfrm>
          <a:off x="1079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59327</xdr:rowOff>
    </xdr:from>
    <xdr:to>
      <xdr:col>10</xdr:col>
      <xdr:colOff>114300</xdr:colOff>
      <xdr:row>82</xdr:row>
      <xdr:rowOff>83820</xdr:rowOff>
    </xdr:to>
    <xdr:cxnSp macro="">
      <xdr:nvCxnSpPr>
        <xdr:cNvPr id="313" name="直線コネクタ 312">
          <a:extLst>
            <a:ext uri="{FF2B5EF4-FFF2-40B4-BE49-F238E27FC236}">
              <a16:creationId xmlns:a16="http://schemas.microsoft.com/office/drawing/2014/main" id="{2818861C-5234-4D21-B732-16B0115EADB0}"/>
            </a:ext>
          </a:extLst>
        </xdr:cNvPr>
        <xdr:cNvCxnSpPr/>
      </xdr:nvCxnSpPr>
      <xdr:spPr>
        <a:xfrm>
          <a:off x="1130300" y="141182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id="{61A84F8B-997F-4EAD-BD70-D595192B4C79}"/>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id="{C185EC4D-00C1-4968-A535-A773B2C86E26}"/>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id="{F4D9B41E-7840-4E0B-B26C-1086262387D7}"/>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id="{B0881A18-16F8-421F-8D71-97DD7839D6F5}"/>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15620</xdr:rowOff>
    </xdr:from>
    <xdr:ext cx="405111" cy="259045"/>
    <xdr:sp macro="" textlink="">
      <xdr:nvSpPr>
        <xdr:cNvPr id="318" name="n_1mainValue【公営住宅】&#10;有形固定資産減価償却率">
          <a:extLst>
            <a:ext uri="{FF2B5EF4-FFF2-40B4-BE49-F238E27FC236}">
              <a16:creationId xmlns:a16="http://schemas.microsoft.com/office/drawing/2014/main" id="{62E989B6-AF22-416F-8394-7E019D61E989}"/>
            </a:ext>
          </a:extLst>
        </xdr:cNvPr>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319" name="n_2mainValue【公営住宅】&#10;有形固定資産減価償却率">
          <a:extLst>
            <a:ext uri="{FF2B5EF4-FFF2-40B4-BE49-F238E27FC236}">
              <a16:creationId xmlns:a16="http://schemas.microsoft.com/office/drawing/2014/main" id="{1A708AD7-AD00-40A3-B74E-F3995BD4ECCF}"/>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320" name="n_3mainValue【公営住宅】&#10;有形固定資産減価償却率">
          <a:extLst>
            <a:ext uri="{FF2B5EF4-FFF2-40B4-BE49-F238E27FC236}">
              <a16:creationId xmlns:a16="http://schemas.microsoft.com/office/drawing/2014/main" id="{3C62BB83-640A-423E-A2CC-2D1D44A5FA4D}"/>
            </a:ext>
          </a:extLst>
        </xdr:cNvPr>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126654</xdr:rowOff>
    </xdr:from>
    <xdr:ext cx="405111" cy="259045"/>
    <xdr:sp macro="" textlink="">
      <xdr:nvSpPr>
        <xdr:cNvPr id="321" name="n_4mainValue【公営住宅】&#10;有形固定資産減価償却率">
          <a:extLst>
            <a:ext uri="{FF2B5EF4-FFF2-40B4-BE49-F238E27FC236}">
              <a16:creationId xmlns:a16="http://schemas.microsoft.com/office/drawing/2014/main" id="{26D43AA7-8F84-4832-946B-AE683D79B6DB}"/>
            </a:ext>
          </a:extLst>
        </xdr:cNvPr>
        <xdr:cNvSpPr txBox="1"/>
      </xdr:nvSpPr>
      <xdr:spPr>
        <a:xfrm>
          <a:off x="927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6D907A0-8D50-4CCD-8AE4-073C9ECD27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A77F897-9211-4A40-9F37-BA3D156E80E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8F0F0A7-5E79-4DDD-8E77-E7340D744E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B957E83C-3F63-4FF1-BFBA-FA81F687E82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645DA3E5-DBA7-44E3-8310-75E6FFF7DD7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6A7B8C6-0017-48C5-9002-EC9CA2EA734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AF2F812-7DAF-479A-B95A-A010DA5439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655A65E-E802-441A-A79B-1D5A808FF4E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FC30175-33A8-4F99-96E2-039F8B656D2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7E02CB0-2860-45E2-8201-01315C36E87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6E3DFADF-EF92-4AE9-A6F7-8387497E73A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531A3FC-3737-4EE4-B435-C981961B8AD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CCE3CA78-D1BD-414A-9F73-01518FE3D53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id="{79C7F855-712C-4FC3-A675-963BA8C7A42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D5F03FED-3F57-4CB1-A826-48B0A0FC352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id="{4922B11A-531E-4815-96DC-E8DADE426FFC}"/>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F637F05E-08D5-4B00-A3D8-67184A180D2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id="{0EA04D5C-BA7B-4E5E-9D5C-5E1BF42940A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385A5349-CFCE-40D4-AF00-ED5F06101FF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57CD7CBD-B4F3-430D-85DB-E1C2A03811D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AEEF66B6-BED4-4660-BD89-87EA81495D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4CFE5D1C-E3B9-4E26-8BAF-44825F8D29E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B239711F-4D5E-4602-BCB8-37C4659B6A0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id="{EDCF67EB-CAC3-46CA-AD6B-6E886EE4CA0C}"/>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id="{A05C2478-74F2-4F2D-B510-68570DCD0E9A}"/>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id="{D735A1D3-C9F5-4EBD-BBDC-9350BCBF30AA}"/>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id="{9EACF920-DF1B-4D74-9BAE-B1094D2DBB28}"/>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id="{4C4E438C-69CD-4991-BE02-573AA52B746B}"/>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id="{8799E411-AB2F-4022-BEB6-656EC1D94D3F}"/>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id="{D09B9C49-9918-4DED-AB69-FB83B08FFEBF}"/>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id="{B677267E-70BE-4A55-82AF-5CD9DCD92517}"/>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id="{801C9A1F-E657-44C9-B0FF-AA2E9DCA94F0}"/>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id="{88E4FA31-B5C4-4A35-A4BE-834703FD561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id="{95D7F281-F839-4BF0-8BC8-AB1F8EAE0867}"/>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D6EA1C0-4BB5-435E-91BC-B956B9B8CE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4AE0CC8-DD1E-4885-A663-9A7B6B8BCD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5901B7A-CB35-4CA3-90C1-F121F3B424D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F8261B7-56D4-4E7C-BFC4-DAAE0B2742F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E675D02-B678-453D-B6B0-B31159D9B9D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52870</xdr:rowOff>
    </xdr:from>
    <xdr:to>
      <xdr:col>55</xdr:col>
      <xdr:colOff>50800</xdr:colOff>
      <xdr:row>84</xdr:row>
      <xdr:rowOff>154470</xdr:rowOff>
    </xdr:to>
    <xdr:sp macro="" textlink="">
      <xdr:nvSpPr>
        <xdr:cNvPr id="361" name="楕円 360">
          <a:extLst>
            <a:ext uri="{FF2B5EF4-FFF2-40B4-BE49-F238E27FC236}">
              <a16:creationId xmlns:a16="http://schemas.microsoft.com/office/drawing/2014/main" id="{FDA84E0C-FD69-4657-AFE2-45A691A54499}"/>
            </a:ext>
          </a:extLst>
        </xdr:cNvPr>
        <xdr:cNvSpPr/>
      </xdr:nvSpPr>
      <xdr:spPr>
        <a:xfrm>
          <a:off x="10426700" y="144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75747</xdr:rowOff>
    </xdr:from>
    <xdr:ext cx="469744" cy="259045"/>
    <xdr:sp macro="" textlink="">
      <xdr:nvSpPr>
        <xdr:cNvPr id="362" name="【公営住宅】&#10;一人当たり面積該当値テキスト">
          <a:extLst>
            <a:ext uri="{FF2B5EF4-FFF2-40B4-BE49-F238E27FC236}">
              <a16:creationId xmlns:a16="http://schemas.microsoft.com/office/drawing/2014/main" id="{65C867A2-C8E8-43D2-AD27-4F3B45625DA9}"/>
            </a:ext>
          </a:extLst>
        </xdr:cNvPr>
        <xdr:cNvSpPr txBox="1"/>
      </xdr:nvSpPr>
      <xdr:spPr>
        <a:xfrm>
          <a:off x="10515600" y="1430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58319</xdr:rowOff>
    </xdr:from>
    <xdr:to>
      <xdr:col>50</xdr:col>
      <xdr:colOff>165100</xdr:colOff>
      <xdr:row>84</xdr:row>
      <xdr:rowOff>159919</xdr:rowOff>
    </xdr:to>
    <xdr:sp macro="" textlink="">
      <xdr:nvSpPr>
        <xdr:cNvPr id="363" name="楕円 362">
          <a:extLst>
            <a:ext uri="{FF2B5EF4-FFF2-40B4-BE49-F238E27FC236}">
              <a16:creationId xmlns:a16="http://schemas.microsoft.com/office/drawing/2014/main" id="{7A9A00FA-DCFB-422B-B78C-9150EB603E65}"/>
            </a:ext>
          </a:extLst>
        </xdr:cNvPr>
        <xdr:cNvSpPr/>
      </xdr:nvSpPr>
      <xdr:spPr>
        <a:xfrm>
          <a:off x="9588500" y="144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103670</xdr:rowOff>
    </xdr:from>
    <xdr:to>
      <xdr:col>55</xdr:col>
      <xdr:colOff>0</xdr:colOff>
      <xdr:row>84</xdr:row>
      <xdr:rowOff>109119</xdr:rowOff>
    </xdr:to>
    <xdr:cxnSp macro="">
      <xdr:nvCxnSpPr>
        <xdr:cNvPr id="364" name="直線コネクタ 363">
          <a:extLst>
            <a:ext uri="{FF2B5EF4-FFF2-40B4-BE49-F238E27FC236}">
              <a16:creationId xmlns:a16="http://schemas.microsoft.com/office/drawing/2014/main" id="{EAD225AE-E9CD-4C70-B69C-0B3FF8480F66}"/>
            </a:ext>
          </a:extLst>
        </xdr:cNvPr>
        <xdr:cNvCxnSpPr/>
      </xdr:nvCxnSpPr>
      <xdr:spPr>
        <a:xfrm flipV="1">
          <a:off x="9639300" y="14505470"/>
          <a:ext cx="8382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66091</xdr:rowOff>
    </xdr:from>
    <xdr:to>
      <xdr:col>46</xdr:col>
      <xdr:colOff>38100</xdr:colOff>
      <xdr:row>84</xdr:row>
      <xdr:rowOff>167691</xdr:rowOff>
    </xdr:to>
    <xdr:sp macro="" textlink="">
      <xdr:nvSpPr>
        <xdr:cNvPr id="365" name="楕円 364">
          <a:extLst>
            <a:ext uri="{FF2B5EF4-FFF2-40B4-BE49-F238E27FC236}">
              <a16:creationId xmlns:a16="http://schemas.microsoft.com/office/drawing/2014/main" id="{4853CF2B-BF67-441F-9CB8-83731AAA26DC}"/>
            </a:ext>
          </a:extLst>
        </xdr:cNvPr>
        <xdr:cNvSpPr/>
      </xdr:nvSpPr>
      <xdr:spPr>
        <a:xfrm>
          <a:off x="8699500" y="1446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109119</xdr:rowOff>
    </xdr:from>
    <xdr:to>
      <xdr:col>50</xdr:col>
      <xdr:colOff>114300</xdr:colOff>
      <xdr:row>84</xdr:row>
      <xdr:rowOff>116891</xdr:rowOff>
    </xdr:to>
    <xdr:cxnSp macro="">
      <xdr:nvCxnSpPr>
        <xdr:cNvPr id="366" name="直線コネクタ 365">
          <a:extLst>
            <a:ext uri="{FF2B5EF4-FFF2-40B4-BE49-F238E27FC236}">
              <a16:creationId xmlns:a16="http://schemas.microsoft.com/office/drawing/2014/main" id="{D76E5310-133E-4D60-B5BB-503E054B4E8B}"/>
            </a:ext>
          </a:extLst>
        </xdr:cNvPr>
        <xdr:cNvCxnSpPr/>
      </xdr:nvCxnSpPr>
      <xdr:spPr>
        <a:xfrm flipV="1">
          <a:off x="8750300" y="1451091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58243</xdr:rowOff>
    </xdr:from>
    <xdr:to>
      <xdr:col>41</xdr:col>
      <xdr:colOff>101600</xdr:colOff>
      <xdr:row>84</xdr:row>
      <xdr:rowOff>159843</xdr:rowOff>
    </xdr:to>
    <xdr:sp macro="" textlink="">
      <xdr:nvSpPr>
        <xdr:cNvPr id="367" name="楕円 366">
          <a:extLst>
            <a:ext uri="{FF2B5EF4-FFF2-40B4-BE49-F238E27FC236}">
              <a16:creationId xmlns:a16="http://schemas.microsoft.com/office/drawing/2014/main" id="{8457F6E0-DAC2-459E-A1F6-606A3285DBBC}"/>
            </a:ext>
          </a:extLst>
        </xdr:cNvPr>
        <xdr:cNvSpPr/>
      </xdr:nvSpPr>
      <xdr:spPr>
        <a:xfrm>
          <a:off x="7810500" y="144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109043</xdr:rowOff>
    </xdr:from>
    <xdr:to>
      <xdr:col>45</xdr:col>
      <xdr:colOff>177800</xdr:colOff>
      <xdr:row>84</xdr:row>
      <xdr:rowOff>116891</xdr:rowOff>
    </xdr:to>
    <xdr:cxnSp macro="">
      <xdr:nvCxnSpPr>
        <xdr:cNvPr id="368" name="直線コネクタ 367">
          <a:extLst>
            <a:ext uri="{FF2B5EF4-FFF2-40B4-BE49-F238E27FC236}">
              <a16:creationId xmlns:a16="http://schemas.microsoft.com/office/drawing/2014/main" id="{23AD42EA-519C-48C4-84F5-2ED445C4A4BC}"/>
            </a:ext>
          </a:extLst>
        </xdr:cNvPr>
        <xdr:cNvCxnSpPr/>
      </xdr:nvCxnSpPr>
      <xdr:spPr>
        <a:xfrm>
          <a:off x="7861300" y="14510843"/>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68644</xdr:rowOff>
    </xdr:from>
    <xdr:to>
      <xdr:col>36</xdr:col>
      <xdr:colOff>165100</xdr:colOff>
      <xdr:row>84</xdr:row>
      <xdr:rowOff>170244</xdr:rowOff>
    </xdr:to>
    <xdr:sp macro="" textlink="">
      <xdr:nvSpPr>
        <xdr:cNvPr id="369" name="楕円 368">
          <a:extLst>
            <a:ext uri="{FF2B5EF4-FFF2-40B4-BE49-F238E27FC236}">
              <a16:creationId xmlns:a16="http://schemas.microsoft.com/office/drawing/2014/main" id="{A7F6F68C-EDFE-4DC3-92FE-5F5F8C0FFF7C}"/>
            </a:ext>
          </a:extLst>
        </xdr:cNvPr>
        <xdr:cNvSpPr/>
      </xdr:nvSpPr>
      <xdr:spPr>
        <a:xfrm>
          <a:off x="6921500" y="1447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109043</xdr:rowOff>
    </xdr:from>
    <xdr:to>
      <xdr:col>41</xdr:col>
      <xdr:colOff>50800</xdr:colOff>
      <xdr:row>84</xdr:row>
      <xdr:rowOff>119444</xdr:rowOff>
    </xdr:to>
    <xdr:cxnSp macro="">
      <xdr:nvCxnSpPr>
        <xdr:cNvPr id="370" name="直線コネクタ 369">
          <a:extLst>
            <a:ext uri="{FF2B5EF4-FFF2-40B4-BE49-F238E27FC236}">
              <a16:creationId xmlns:a16="http://schemas.microsoft.com/office/drawing/2014/main" id="{D9F0E821-66FD-476F-A24E-DED0F31A3DC8}"/>
            </a:ext>
          </a:extLst>
        </xdr:cNvPr>
        <xdr:cNvCxnSpPr/>
      </xdr:nvCxnSpPr>
      <xdr:spPr>
        <a:xfrm flipV="1">
          <a:off x="6972300" y="14510843"/>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id="{98B3FD5E-1278-467A-88ED-600E39CD03D0}"/>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id="{0528B980-D0C7-47E3-8566-504566311DCC}"/>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id="{47F6B5CD-6E07-4192-ACBD-34578BBB5A95}"/>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id="{E8416554-A3FB-4038-87E0-DF4A374B48C8}"/>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4996</xdr:rowOff>
    </xdr:from>
    <xdr:ext cx="469744" cy="259045"/>
    <xdr:sp macro="" textlink="">
      <xdr:nvSpPr>
        <xdr:cNvPr id="375" name="n_1mainValue【公営住宅】&#10;一人当たり面積">
          <a:extLst>
            <a:ext uri="{FF2B5EF4-FFF2-40B4-BE49-F238E27FC236}">
              <a16:creationId xmlns:a16="http://schemas.microsoft.com/office/drawing/2014/main" id="{2B345983-D87C-4452-AB50-8151C83884B9}"/>
            </a:ext>
          </a:extLst>
        </xdr:cNvPr>
        <xdr:cNvSpPr txBox="1"/>
      </xdr:nvSpPr>
      <xdr:spPr>
        <a:xfrm>
          <a:off x="9391727" y="1423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12768</xdr:rowOff>
    </xdr:from>
    <xdr:ext cx="469744" cy="259045"/>
    <xdr:sp macro="" textlink="">
      <xdr:nvSpPr>
        <xdr:cNvPr id="376" name="n_2mainValue【公営住宅】&#10;一人当たり面積">
          <a:extLst>
            <a:ext uri="{FF2B5EF4-FFF2-40B4-BE49-F238E27FC236}">
              <a16:creationId xmlns:a16="http://schemas.microsoft.com/office/drawing/2014/main" id="{3CA377CE-1CC7-4294-A5E8-8BFD8959AC94}"/>
            </a:ext>
          </a:extLst>
        </xdr:cNvPr>
        <xdr:cNvSpPr txBox="1"/>
      </xdr:nvSpPr>
      <xdr:spPr>
        <a:xfrm>
          <a:off x="8515427" y="1424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4920</xdr:rowOff>
    </xdr:from>
    <xdr:ext cx="469744" cy="259045"/>
    <xdr:sp macro="" textlink="">
      <xdr:nvSpPr>
        <xdr:cNvPr id="377" name="n_3mainValue【公営住宅】&#10;一人当たり面積">
          <a:extLst>
            <a:ext uri="{FF2B5EF4-FFF2-40B4-BE49-F238E27FC236}">
              <a16:creationId xmlns:a16="http://schemas.microsoft.com/office/drawing/2014/main" id="{6B967AD9-EB69-4377-9E51-8EBC83A3C0DC}"/>
            </a:ext>
          </a:extLst>
        </xdr:cNvPr>
        <xdr:cNvSpPr txBox="1"/>
      </xdr:nvSpPr>
      <xdr:spPr>
        <a:xfrm>
          <a:off x="7626427" y="1423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15321</xdr:rowOff>
    </xdr:from>
    <xdr:ext cx="469744" cy="259045"/>
    <xdr:sp macro="" textlink="">
      <xdr:nvSpPr>
        <xdr:cNvPr id="378" name="n_4mainValue【公営住宅】&#10;一人当たり面積">
          <a:extLst>
            <a:ext uri="{FF2B5EF4-FFF2-40B4-BE49-F238E27FC236}">
              <a16:creationId xmlns:a16="http://schemas.microsoft.com/office/drawing/2014/main" id="{A4424473-D30D-4642-BC92-73AA0482AE3A}"/>
            </a:ext>
          </a:extLst>
        </xdr:cNvPr>
        <xdr:cNvSpPr txBox="1"/>
      </xdr:nvSpPr>
      <xdr:spPr>
        <a:xfrm>
          <a:off x="6737427" y="1424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2228C70-EC64-44AE-AB0D-470B78B7D9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9396C8A-2730-4871-84E1-ACC464BD86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955FA56-9B10-4FE4-9A74-9890AF8C12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1748056-BCE7-4C21-81DC-06EA3A6FBD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D5441F7F-298C-42CF-983F-5E6AEAE40CB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8199DCB-BBE9-4A33-A823-76EFC8A629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6F58586B-A58D-4195-9A5C-86C86AACD3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8AF81E0D-A288-4E11-BC42-3D1AF9EB1FF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284FE029-E742-4632-97AA-0D874B10E4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D3DD906B-2297-475C-8707-D955ADE112B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24AF57F9-674D-49F1-88BA-17455F8353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4C6C1160-B809-40EC-848D-AB3E07E76C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BEF5D6D-86CA-44E0-B226-878431BE4FE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7F1D5F5F-6926-49FC-82D1-E658C295726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1E6A2B4-3A27-4F15-A9CF-0B4B74D5A13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3C728004-DC74-4377-9374-BA2DC21AAA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FD0EB9A4-48E4-48E0-8040-A4072262A2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9552568-3AE9-42F0-A8D3-BCBA0628367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C7DB9D1-2BA1-4AFA-ABA4-EA1A1BD817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3EFF3CE-93C3-42B8-8E69-CC013B83D67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C2AB74F-5078-40D4-8124-0DCF70781E0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D5FA217-D6D1-4CB3-8FBA-35D78D93E3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97ACD05-69F3-4410-A1FC-8535ACF13A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096AF71-7DC7-4BE3-8B6F-0D8DAF085F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BA8F21E1-1660-4E00-AF0C-B25921AB93D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19DF141-E729-4CCF-B5FF-687C3F9CA7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BC1FBD4E-6B5A-4B93-866D-A1F95DA503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C55406E2-861D-4C2E-9F27-71BB5E77127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A3C80B41-C3FD-4683-BCC9-6C38B2F9EA8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D82677BC-23B4-42F7-86D1-B779858DA03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665A88AC-BA63-4F23-8B86-745D3C7E347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6C3E5AEA-4891-4906-8F57-68B26AD7D3A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1F93764A-6136-4D41-9725-994FFD7D008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8A031040-0DE9-4693-ABC6-0178BFAC939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9E5173DE-17AA-45F0-8102-609B1F5BAFA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4D893A5A-298A-473D-A679-126023F6FF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id="{33C2457B-60C5-4039-ADC5-6BB6D74FC47B}"/>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18983386-420E-4825-A529-2CE886B8DC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B4A635F2-4ABA-4E88-9BA4-8FA305EBC8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id="{23597995-2E25-433F-82F3-249A8D5BD1AA}"/>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38D6BDA2-C8A0-4677-9BD0-C8117006B72F}"/>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id="{2AA19C0C-ED0F-4B24-ABA8-13F9D6244E5D}"/>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88B317B3-507C-4738-9ABD-EF372C441258}"/>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id="{1DCB727E-0B9A-468D-8A44-FDBD771B5B7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93FF168-669F-4C59-92D7-255C6BCCDD02}"/>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id="{A999966C-519B-4026-ACB0-1C6E828B7CEC}"/>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id="{C553438C-E803-4EEF-A3C6-5C65FAE69166}"/>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id="{C3C8B77E-7B78-4E52-B5E8-CF977AFF32D2}"/>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id="{1F23A86A-00A2-4F66-890B-C51AB90AA424}"/>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id="{ACB12710-C3E9-4C2F-AFDF-3180CAB1B018}"/>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A9225F3-B701-4E1E-A148-3C1F8ED1DF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79ED2F6-C83A-4DAB-A598-2CD077F6F6A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00076C1-318D-4B24-994E-745FD825C87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CD59771-3AC9-4872-B870-4D81896592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3853417-498F-4E1F-A1CE-4CF224C240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1270</xdr:rowOff>
    </xdr:from>
    <xdr:to>
      <xdr:col>85</xdr:col>
      <xdr:colOff>177800</xdr:colOff>
      <xdr:row>37</xdr:row>
      <xdr:rowOff>102870</xdr:rowOff>
    </xdr:to>
    <xdr:sp macro="" textlink="">
      <xdr:nvSpPr>
        <xdr:cNvPr id="434" name="楕円 433">
          <a:extLst>
            <a:ext uri="{FF2B5EF4-FFF2-40B4-BE49-F238E27FC236}">
              <a16:creationId xmlns:a16="http://schemas.microsoft.com/office/drawing/2014/main" id="{B08A488E-48A8-4FF4-AAAB-BBE87E37D8A6}"/>
            </a:ext>
          </a:extLst>
        </xdr:cNvPr>
        <xdr:cNvSpPr/>
      </xdr:nvSpPr>
      <xdr:spPr>
        <a:xfrm>
          <a:off x="16268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151147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7FBA065C-D152-4C29-8B62-4B3458A90564}"/>
            </a:ext>
          </a:extLst>
        </xdr:cNvPr>
        <xdr:cNvSpPr txBox="1"/>
      </xdr:nvSpPr>
      <xdr:spPr>
        <a:xfrm>
          <a:off x="1635760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147320</xdr:rowOff>
    </xdr:from>
    <xdr:to>
      <xdr:col>81</xdr:col>
      <xdr:colOff>101600</xdr:colOff>
      <xdr:row>37</xdr:row>
      <xdr:rowOff>77470</xdr:rowOff>
    </xdr:to>
    <xdr:sp macro="" textlink="">
      <xdr:nvSpPr>
        <xdr:cNvPr id="436" name="楕円 435">
          <a:extLst>
            <a:ext uri="{FF2B5EF4-FFF2-40B4-BE49-F238E27FC236}">
              <a16:creationId xmlns:a16="http://schemas.microsoft.com/office/drawing/2014/main" id="{0529398D-3C01-454D-9C43-88B9DBFF4009}"/>
            </a:ext>
          </a:extLst>
        </xdr:cNvPr>
        <xdr:cNvSpPr/>
      </xdr:nvSpPr>
      <xdr:spPr>
        <a:xfrm>
          <a:off x="15430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52070</xdr:rowOff>
    </xdr:to>
    <xdr:cxnSp macro="">
      <xdr:nvCxnSpPr>
        <xdr:cNvPr id="437" name="直線コネクタ 436">
          <a:extLst>
            <a:ext uri="{FF2B5EF4-FFF2-40B4-BE49-F238E27FC236}">
              <a16:creationId xmlns:a16="http://schemas.microsoft.com/office/drawing/2014/main" id="{D83EE7DB-FA36-4142-B036-79146CBE8F76}"/>
            </a:ext>
          </a:extLst>
        </xdr:cNvPr>
        <xdr:cNvCxnSpPr/>
      </xdr:nvCxnSpPr>
      <xdr:spPr>
        <a:xfrm>
          <a:off x="15481300" y="637032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116840</xdr:rowOff>
    </xdr:from>
    <xdr:to>
      <xdr:col>76</xdr:col>
      <xdr:colOff>165100</xdr:colOff>
      <xdr:row>37</xdr:row>
      <xdr:rowOff>46990</xdr:rowOff>
    </xdr:to>
    <xdr:sp macro="" textlink="">
      <xdr:nvSpPr>
        <xdr:cNvPr id="438" name="楕円 437">
          <a:extLst>
            <a:ext uri="{FF2B5EF4-FFF2-40B4-BE49-F238E27FC236}">
              <a16:creationId xmlns:a16="http://schemas.microsoft.com/office/drawing/2014/main" id="{6C5CF01A-7B7B-4C04-A60F-74B8933091CB}"/>
            </a:ext>
          </a:extLst>
        </xdr:cNvPr>
        <xdr:cNvSpPr/>
      </xdr:nvSpPr>
      <xdr:spPr>
        <a:xfrm>
          <a:off x="1454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167640</xdr:rowOff>
    </xdr:from>
    <xdr:to>
      <xdr:col>81</xdr:col>
      <xdr:colOff>50800</xdr:colOff>
      <xdr:row>37</xdr:row>
      <xdr:rowOff>26670</xdr:rowOff>
    </xdr:to>
    <xdr:cxnSp macro="">
      <xdr:nvCxnSpPr>
        <xdr:cNvPr id="439" name="直線コネクタ 438">
          <a:extLst>
            <a:ext uri="{FF2B5EF4-FFF2-40B4-BE49-F238E27FC236}">
              <a16:creationId xmlns:a16="http://schemas.microsoft.com/office/drawing/2014/main" id="{B1A89AA1-EE0B-4A25-869C-34B086F1D42B}"/>
            </a:ext>
          </a:extLst>
        </xdr:cNvPr>
        <xdr:cNvCxnSpPr/>
      </xdr:nvCxnSpPr>
      <xdr:spPr>
        <a:xfrm>
          <a:off x="14592300" y="6339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440" name="楕円 439">
          <a:extLst>
            <a:ext uri="{FF2B5EF4-FFF2-40B4-BE49-F238E27FC236}">
              <a16:creationId xmlns:a16="http://schemas.microsoft.com/office/drawing/2014/main" id="{D5A14F21-D8C1-4094-B7E5-A64D919EADC2}"/>
            </a:ext>
          </a:extLst>
        </xdr:cNvPr>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36</xdr:row>
      <xdr:rowOff>167640</xdr:rowOff>
    </xdr:to>
    <xdr:cxnSp macro="">
      <xdr:nvCxnSpPr>
        <xdr:cNvPr id="441" name="直線コネクタ 440">
          <a:extLst>
            <a:ext uri="{FF2B5EF4-FFF2-40B4-BE49-F238E27FC236}">
              <a16:creationId xmlns:a16="http://schemas.microsoft.com/office/drawing/2014/main" id="{788FEE94-1BE4-43F1-8327-EC7D5808BF8B}"/>
            </a:ext>
          </a:extLst>
        </xdr:cNvPr>
        <xdr:cNvCxnSpPr/>
      </xdr:nvCxnSpPr>
      <xdr:spPr>
        <a:xfrm>
          <a:off x="13703300" y="62674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16510</xdr:rowOff>
    </xdr:from>
    <xdr:to>
      <xdr:col>67</xdr:col>
      <xdr:colOff>101600</xdr:colOff>
      <xdr:row>36</xdr:row>
      <xdr:rowOff>118110</xdr:rowOff>
    </xdr:to>
    <xdr:sp macro="" textlink="">
      <xdr:nvSpPr>
        <xdr:cNvPr id="442" name="楕円 441">
          <a:extLst>
            <a:ext uri="{FF2B5EF4-FFF2-40B4-BE49-F238E27FC236}">
              <a16:creationId xmlns:a16="http://schemas.microsoft.com/office/drawing/2014/main" id="{1448DBB3-5D24-436B-B1EE-78BBFE4C573F}"/>
            </a:ext>
          </a:extLst>
        </xdr:cNvPr>
        <xdr:cNvSpPr/>
      </xdr:nvSpPr>
      <xdr:spPr>
        <a:xfrm>
          <a:off x="12763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67310</xdr:rowOff>
    </xdr:from>
    <xdr:to>
      <xdr:col>71</xdr:col>
      <xdr:colOff>177800</xdr:colOff>
      <xdr:row>36</xdr:row>
      <xdr:rowOff>95250</xdr:rowOff>
    </xdr:to>
    <xdr:cxnSp macro="">
      <xdr:nvCxnSpPr>
        <xdr:cNvPr id="443" name="直線コネクタ 442">
          <a:extLst>
            <a:ext uri="{FF2B5EF4-FFF2-40B4-BE49-F238E27FC236}">
              <a16:creationId xmlns:a16="http://schemas.microsoft.com/office/drawing/2014/main" id="{1B60AD45-8620-41DF-9548-752D9D44AB4E}"/>
            </a:ext>
          </a:extLst>
        </xdr:cNvPr>
        <xdr:cNvCxnSpPr/>
      </xdr:nvCxnSpPr>
      <xdr:spPr>
        <a:xfrm>
          <a:off x="12814300" y="62395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141C4589-B66E-4267-9C4F-7314BA84D445}"/>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1C7F91DA-78D6-4BC1-9046-73573B0130F3}"/>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76A08040-D0ED-43F8-9627-39065774324F}"/>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DF3F1A3E-A268-43C9-82E2-B0145C2CDF5A}"/>
            </a:ext>
          </a:extLst>
        </xdr:cNvPr>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93997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6EC82638-1630-4B31-81DE-C762C24BDDA1}"/>
            </a:ext>
          </a:extLst>
        </xdr:cNvPr>
        <xdr:cNvSpPr txBox="1"/>
      </xdr:nvSpPr>
      <xdr:spPr>
        <a:xfrm>
          <a:off x="15266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4BD5D890-B080-4780-A532-D5FAE3FE2082}"/>
            </a:ext>
          </a:extLst>
        </xdr:cNvPr>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493E12FC-EC10-4AC7-8541-85694BB9D48D}"/>
            </a:ext>
          </a:extLst>
        </xdr:cNvPr>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134637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ACB92D18-464C-4D94-8997-5A35A2DE45EB}"/>
            </a:ext>
          </a:extLst>
        </xdr:cNvPr>
        <xdr:cNvSpPr txBox="1"/>
      </xdr:nvSpPr>
      <xdr:spPr>
        <a:xfrm>
          <a:off x="12611744" y="5963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E20D5F00-0AE9-439C-BCD9-94CCAAD481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24F3E1CC-6DA2-4E11-8735-0E41CADE9B6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E38C3FB-1C62-4560-8779-927271D43E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C366B941-725E-4864-A4F1-9CBC920088F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CA7D122B-5928-436D-AFD9-8605B0D129E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3C5EC82-FB02-414B-B54A-E3081BAE16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43E404A8-5D18-4486-9DA8-C0379D75F5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1F85A730-96B8-426A-9D1B-81BD194D2A2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2C751BB9-6700-4E0D-9A83-A62A370281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6C42CD7C-5328-40D1-ABE5-1AE87397280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A955EE45-87D0-44A4-A617-F7516EBD3F9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BBE445E1-77F9-4FE4-9686-81C28B7CC12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ADAE0353-110E-4859-A297-D72185BD7CE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EA125F8D-C811-4CFA-98FD-474A59B0120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9FF14757-DF09-464A-8E45-FD9729FC64A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85FC5E72-6307-4A31-B134-C571B005847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4D9EF0C3-27E6-4B2A-896E-AFD74FB8B1E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B9484A70-801E-4E64-A964-B0E4C4710B5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6B8099D0-6104-4857-8541-D7A02566823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E9B7A3DB-A459-47CA-B184-480CA2535A2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BC6B6654-8F3F-4EF7-B12D-E542E11181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id="{55FAEB7C-84D5-4B1A-A81D-DB4CFE57EB76}"/>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4BAD8FCB-48E8-4E2D-AFD6-C4B428568304}"/>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id="{743762BE-8B01-456B-8DD4-D305FC3AF978}"/>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FF254B58-2E8F-4450-99D5-71FDF4FE7A5E}"/>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id="{52B41C39-5FF3-4DC8-8616-E9E9996AE581}"/>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8E8DF9E6-2DDD-4C54-A81F-AC39EF887842}"/>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id="{0F321FFD-D70D-48FF-9270-6681DD1D29E3}"/>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id="{9B862DC3-27DE-4F90-AC02-85C65C391B1C}"/>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id="{25D49877-DC33-4180-8E7E-32F27C13C3E3}"/>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id="{2602BF17-6B81-400E-A829-E96F4278EDB1}"/>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id="{015831A5-7285-44AC-B8A9-29DFEDACAE95}"/>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2322600-6C2E-4E2B-B229-A8E319E08A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6FDD213-F1C2-4DF9-9053-D97EC9A0F9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152203F-F280-4829-A199-F1D790B16B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B1E90CD-6B69-4409-80A5-0F7ABE0D82D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9E25411-D7BA-4D53-8EA4-409F8F006F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72949</xdr:rowOff>
    </xdr:from>
    <xdr:to>
      <xdr:col>116</xdr:col>
      <xdr:colOff>114300</xdr:colOff>
      <xdr:row>39</xdr:row>
      <xdr:rowOff>3099</xdr:rowOff>
    </xdr:to>
    <xdr:sp macro="" textlink="">
      <xdr:nvSpPr>
        <xdr:cNvPr id="489" name="楕円 488">
          <a:extLst>
            <a:ext uri="{FF2B5EF4-FFF2-40B4-BE49-F238E27FC236}">
              <a16:creationId xmlns:a16="http://schemas.microsoft.com/office/drawing/2014/main" id="{A1240BBE-5797-471A-B79B-9E661E9E3BF9}"/>
            </a:ext>
          </a:extLst>
        </xdr:cNvPr>
        <xdr:cNvSpPr/>
      </xdr:nvSpPr>
      <xdr:spPr>
        <a:xfrm>
          <a:off x="221107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95826</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C0E92B58-0187-4FAA-AB3F-592B111AF294}"/>
            </a:ext>
          </a:extLst>
        </xdr:cNvPr>
        <xdr:cNvSpPr txBox="1"/>
      </xdr:nvSpPr>
      <xdr:spPr>
        <a:xfrm>
          <a:off x="22199600" y="64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81179</xdr:rowOff>
    </xdr:from>
    <xdr:to>
      <xdr:col>112</xdr:col>
      <xdr:colOff>38100</xdr:colOff>
      <xdr:row>39</xdr:row>
      <xdr:rowOff>11329</xdr:rowOff>
    </xdr:to>
    <xdr:sp macro="" textlink="">
      <xdr:nvSpPr>
        <xdr:cNvPr id="491" name="楕円 490">
          <a:extLst>
            <a:ext uri="{FF2B5EF4-FFF2-40B4-BE49-F238E27FC236}">
              <a16:creationId xmlns:a16="http://schemas.microsoft.com/office/drawing/2014/main" id="{F4296C3C-57A5-437A-9184-FFDCB123A1FB}"/>
            </a:ext>
          </a:extLst>
        </xdr:cNvPr>
        <xdr:cNvSpPr/>
      </xdr:nvSpPr>
      <xdr:spPr>
        <a:xfrm>
          <a:off x="21272500" y="65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123749</xdr:rowOff>
    </xdr:from>
    <xdr:to>
      <xdr:col>116</xdr:col>
      <xdr:colOff>63500</xdr:colOff>
      <xdr:row>38</xdr:row>
      <xdr:rowOff>131979</xdr:rowOff>
    </xdr:to>
    <xdr:cxnSp macro="">
      <xdr:nvCxnSpPr>
        <xdr:cNvPr id="492" name="直線コネクタ 491">
          <a:extLst>
            <a:ext uri="{FF2B5EF4-FFF2-40B4-BE49-F238E27FC236}">
              <a16:creationId xmlns:a16="http://schemas.microsoft.com/office/drawing/2014/main" id="{BC5843AB-BC02-4E47-ABE5-E702D7AFF4AC}"/>
            </a:ext>
          </a:extLst>
        </xdr:cNvPr>
        <xdr:cNvCxnSpPr/>
      </xdr:nvCxnSpPr>
      <xdr:spPr>
        <a:xfrm flipV="1">
          <a:off x="21323300" y="663884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92151</xdr:rowOff>
    </xdr:from>
    <xdr:to>
      <xdr:col>107</xdr:col>
      <xdr:colOff>101600</xdr:colOff>
      <xdr:row>39</xdr:row>
      <xdr:rowOff>22301</xdr:rowOff>
    </xdr:to>
    <xdr:sp macro="" textlink="">
      <xdr:nvSpPr>
        <xdr:cNvPr id="493" name="楕円 492">
          <a:extLst>
            <a:ext uri="{FF2B5EF4-FFF2-40B4-BE49-F238E27FC236}">
              <a16:creationId xmlns:a16="http://schemas.microsoft.com/office/drawing/2014/main" id="{EEDFB2B5-35B2-44E2-85ED-180F43ED7335}"/>
            </a:ext>
          </a:extLst>
        </xdr:cNvPr>
        <xdr:cNvSpPr/>
      </xdr:nvSpPr>
      <xdr:spPr>
        <a:xfrm>
          <a:off x="20383500" y="66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131979</xdr:rowOff>
    </xdr:from>
    <xdr:to>
      <xdr:col>111</xdr:col>
      <xdr:colOff>177800</xdr:colOff>
      <xdr:row>38</xdr:row>
      <xdr:rowOff>142951</xdr:rowOff>
    </xdr:to>
    <xdr:cxnSp macro="">
      <xdr:nvCxnSpPr>
        <xdr:cNvPr id="494" name="直線コネクタ 493">
          <a:extLst>
            <a:ext uri="{FF2B5EF4-FFF2-40B4-BE49-F238E27FC236}">
              <a16:creationId xmlns:a16="http://schemas.microsoft.com/office/drawing/2014/main" id="{A66A8678-B829-4B8B-9C24-DBEFFB2D4D53}"/>
            </a:ext>
          </a:extLst>
        </xdr:cNvPr>
        <xdr:cNvCxnSpPr/>
      </xdr:nvCxnSpPr>
      <xdr:spPr>
        <a:xfrm flipV="1">
          <a:off x="20434300" y="6647079"/>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108610</xdr:rowOff>
    </xdr:from>
    <xdr:to>
      <xdr:col>102</xdr:col>
      <xdr:colOff>165100</xdr:colOff>
      <xdr:row>39</xdr:row>
      <xdr:rowOff>38760</xdr:rowOff>
    </xdr:to>
    <xdr:sp macro="" textlink="">
      <xdr:nvSpPr>
        <xdr:cNvPr id="495" name="楕円 494">
          <a:extLst>
            <a:ext uri="{FF2B5EF4-FFF2-40B4-BE49-F238E27FC236}">
              <a16:creationId xmlns:a16="http://schemas.microsoft.com/office/drawing/2014/main" id="{A48B2181-FF52-439B-8275-92357F7EEEB1}"/>
            </a:ext>
          </a:extLst>
        </xdr:cNvPr>
        <xdr:cNvSpPr/>
      </xdr:nvSpPr>
      <xdr:spPr>
        <a:xfrm>
          <a:off x="19494500" y="66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142951</xdr:rowOff>
    </xdr:from>
    <xdr:to>
      <xdr:col>107</xdr:col>
      <xdr:colOff>50800</xdr:colOff>
      <xdr:row>38</xdr:row>
      <xdr:rowOff>159410</xdr:rowOff>
    </xdr:to>
    <xdr:cxnSp macro="">
      <xdr:nvCxnSpPr>
        <xdr:cNvPr id="496" name="直線コネクタ 495">
          <a:extLst>
            <a:ext uri="{FF2B5EF4-FFF2-40B4-BE49-F238E27FC236}">
              <a16:creationId xmlns:a16="http://schemas.microsoft.com/office/drawing/2014/main" id="{C39F33FB-80DE-4BC1-9656-F3D2050201E0}"/>
            </a:ext>
          </a:extLst>
        </xdr:cNvPr>
        <xdr:cNvCxnSpPr/>
      </xdr:nvCxnSpPr>
      <xdr:spPr>
        <a:xfrm flipV="1">
          <a:off x="19545300" y="665805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122327</xdr:rowOff>
    </xdr:from>
    <xdr:to>
      <xdr:col>98</xdr:col>
      <xdr:colOff>38100</xdr:colOff>
      <xdr:row>39</xdr:row>
      <xdr:rowOff>52477</xdr:rowOff>
    </xdr:to>
    <xdr:sp macro="" textlink="">
      <xdr:nvSpPr>
        <xdr:cNvPr id="497" name="楕円 496">
          <a:extLst>
            <a:ext uri="{FF2B5EF4-FFF2-40B4-BE49-F238E27FC236}">
              <a16:creationId xmlns:a16="http://schemas.microsoft.com/office/drawing/2014/main" id="{71A0EF66-59AE-4DEE-8DB5-F2EA1FDB4DDB}"/>
            </a:ext>
          </a:extLst>
        </xdr:cNvPr>
        <xdr:cNvSpPr/>
      </xdr:nvSpPr>
      <xdr:spPr>
        <a:xfrm>
          <a:off x="18605500" y="66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159410</xdr:rowOff>
    </xdr:from>
    <xdr:to>
      <xdr:col>102</xdr:col>
      <xdr:colOff>114300</xdr:colOff>
      <xdr:row>39</xdr:row>
      <xdr:rowOff>1677</xdr:rowOff>
    </xdr:to>
    <xdr:cxnSp macro="">
      <xdr:nvCxnSpPr>
        <xdr:cNvPr id="498" name="直線コネクタ 497">
          <a:extLst>
            <a:ext uri="{FF2B5EF4-FFF2-40B4-BE49-F238E27FC236}">
              <a16:creationId xmlns:a16="http://schemas.microsoft.com/office/drawing/2014/main" id="{D8BC998E-C808-4F0D-9319-4C7FCB021051}"/>
            </a:ext>
          </a:extLst>
        </xdr:cNvPr>
        <xdr:cNvCxnSpPr/>
      </xdr:nvCxnSpPr>
      <xdr:spPr>
        <a:xfrm flipV="1">
          <a:off x="18656300" y="667451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2ED75267-C867-4D06-B845-ABB2BA84E99C}"/>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D57364F7-FBC8-4309-825E-9244D28C519A}"/>
            </a:ext>
          </a:extLst>
        </xdr:cNvPr>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123A0E32-52C8-4A97-BB0E-9040DFEDDC75}"/>
            </a:ext>
          </a:extLst>
        </xdr:cNvPr>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A569DE2E-4105-47D1-9819-6DE283B44EE2}"/>
            </a:ext>
          </a:extLst>
        </xdr:cNvPr>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27855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682ACFC5-2BA1-495A-AAD0-2A37D62C8B00}"/>
            </a:ext>
          </a:extLst>
        </xdr:cNvPr>
        <xdr:cNvSpPr txBox="1"/>
      </xdr:nvSpPr>
      <xdr:spPr>
        <a:xfrm>
          <a:off x="21075727" y="637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38828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B3492BDB-1419-4E25-AE13-8AA6639AE5B5}"/>
            </a:ext>
          </a:extLst>
        </xdr:cNvPr>
        <xdr:cNvSpPr txBox="1"/>
      </xdr:nvSpPr>
      <xdr:spPr>
        <a:xfrm>
          <a:off x="20199427" y="638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55287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A26CBDD7-5A94-43DC-9805-7ABF3ED2FE11}"/>
            </a:ext>
          </a:extLst>
        </xdr:cNvPr>
        <xdr:cNvSpPr txBox="1"/>
      </xdr:nvSpPr>
      <xdr:spPr>
        <a:xfrm>
          <a:off x="19310427" y="63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69003</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E20D749D-164A-4F71-980B-528306BF901F}"/>
            </a:ext>
          </a:extLst>
        </xdr:cNvPr>
        <xdr:cNvSpPr txBox="1"/>
      </xdr:nvSpPr>
      <xdr:spPr>
        <a:xfrm>
          <a:off x="18421427" y="64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ABB4289B-A06C-42E2-9999-52B66FCB66E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8FE15DC-92CF-4454-94E7-EA145E9BE60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E68DB23-288B-4763-974E-AA80EBA3A2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9ACB79EC-19FB-4299-BA1E-0A3B30C882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CBB15CEE-1315-474E-9E29-58B71BA715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35C9C25C-1892-48F2-A993-E80F6E2498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C34191BB-A58C-4400-A1BA-82C06A9292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4BC0F4D9-E2B2-458A-BEA3-869165711F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46490B66-4D90-4D0D-8774-BD862AC1BAF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E3528556-F5ED-4579-8F8C-E6B94C07AF1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3A300362-0FF9-4B89-A206-42EE43AD4AB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64F1008D-3044-4621-A1F4-94EFD667C2D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7D065149-095D-4E67-A6B9-4049E482F33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DB846B69-0D3C-47A6-91C5-2D4105FCCD7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6B4A516A-D40E-44BC-9863-6CBF02035CB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748C0E1B-5823-42E7-95F5-E3E7630EDEF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EED632F7-36AB-4139-A2EA-915ABCABD52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A631A4CF-E374-45B8-8B6F-08ADACCBAB1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A8093176-BE6B-431C-95F6-F02C133CA8F2}"/>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736113B5-695F-4714-8172-146255E34CA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3B595BA6-C6AD-4F3B-AC5C-B82303392AB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E94E446F-81EB-4BB1-82D1-1185BF088CF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77D4F67-67E9-40F3-BB56-14099C7A058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BC9FBE72-DC64-4768-A0CA-DAC8CD7550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FA4552E-3292-4506-B4F0-6144ACBC34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id="{2495F7E5-FEF4-4CCB-9BC8-4A8DCEB1A6C9}"/>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id="{DAED642D-D9E1-4E15-8ED6-EEE7E6893126}"/>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id="{57630266-C7E6-4DE0-A257-14517B10E612}"/>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1E41226-6AA0-4346-930B-7C47FC7A9D2C}"/>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id="{FF54A445-8A95-44D5-B859-65FA19BE5909}"/>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8599FCD0-F328-4A3F-9292-1C496F15B789}"/>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A4CB8499-9167-4D1E-A929-DA2FE2E4CF36}"/>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id="{55256A60-9F13-4927-80DE-BC18878464E7}"/>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id="{2A84D05B-892A-4242-B710-B14C7AAB5B98}"/>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id="{979D7DCA-BC09-4B68-BD31-1269F0D281E8}"/>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id="{4EC454A8-E596-411B-94BD-DB7A2A733A22}"/>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124EC6BA-6B0B-4754-83A8-00ACEA1D13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08CBD3F-B655-46B1-B2A9-73152063EA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98BDF5E-572D-4CDF-AAFC-29F7D6386BA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04C7FF4-5D09-415B-BAF0-A342C449374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C226C32-35B1-4B2A-993F-310C3F89CFE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102688</xdr:rowOff>
    </xdr:from>
    <xdr:to>
      <xdr:col>85</xdr:col>
      <xdr:colOff>177800</xdr:colOff>
      <xdr:row>63</xdr:row>
      <xdr:rowOff>32838</xdr:rowOff>
    </xdr:to>
    <xdr:sp macro="" textlink="">
      <xdr:nvSpPr>
        <xdr:cNvPr id="548" name="楕円 547">
          <a:extLst>
            <a:ext uri="{FF2B5EF4-FFF2-40B4-BE49-F238E27FC236}">
              <a16:creationId xmlns:a16="http://schemas.microsoft.com/office/drawing/2014/main" id="{936945EF-903A-4544-9D47-3557DF5E1C66}"/>
            </a:ext>
          </a:extLst>
        </xdr:cNvPr>
        <xdr:cNvSpPr/>
      </xdr:nvSpPr>
      <xdr:spPr>
        <a:xfrm>
          <a:off x="162687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81115</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65C9DCFF-BD67-441F-924F-05A5D1AA8B36}"/>
            </a:ext>
          </a:extLst>
        </xdr:cNvPr>
        <xdr:cNvSpPr txBox="1"/>
      </xdr:nvSpPr>
      <xdr:spPr>
        <a:xfrm>
          <a:off x="16357600"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68399</xdr:rowOff>
    </xdr:from>
    <xdr:to>
      <xdr:col>81</xdr:col>
      <xdr:colOff>101600</xdr:colOff>
      <xdr:row>62</xdr:row>
      <xdr:rowOff>169999</xdr:rowOff>
    </xdr:to>
    <xdr:sp macro="" textlink="">
      <xdr:nvSpPr>
        <xdr:cNvPr id="550" name="楕円 549">
          <a:extLst>
            <a:ext uri="{FF2B5EF4-FFF2-40B4-BE49-F238E27FC236}">
              <a16:creationId xmlns:a16="http://schemas.microsoft.com/office/drawing/2014/main" id="{026D8341-8265-4268-9AE0-BAEAB5EF522E}"/>
            </a:ext>
          </a:extLst>
        </xdr:cNvPr>
        <xdr:cNvSpPr/>
      </xdr:nvSpPr>
      <xdr:spPr>
        <a:xfrm>
          <a:off x="15430500" y="10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119199</xdr:rowOff>
    </xdr:from>
    <xdr:to>
      <xdr:col>85</xdr:col>
      <xdr:colOff>127000</xdr:colOff>
      <xdr:row>62</xdr:row>
      <xdr:rowOff>153488</xdr:rowOff>
    </xdr:to>
    <xdr:cxnSp macro="">
      <xdr:nvCxnSpPr>
        <xdr:cNvPr id="551" name="直線コネクタ 550">
          <a:extLst>
            <a:ext uri="{FF2B5EF4-FFF2-40B4-BE49-F238E27FC236}">
              <a16:creationId xmlns:a16="http://schemas.microsoft.com/office/drawing/2014/main" id="{2E018BE7-394B-4AC5-ABC0-931542AE8B1A}"/>
            </a:ext>
          </a:extLst>
        </xdr:cNvPr>
        <xdr:cNvCxnSpPr/>
      </xdr:nvCxnSpPr>
      <xdr:spPr>
        <a:xfrm>
          <a:off x="15481300" y="107490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34109</xdr:rowOff>
    </xdr:from>
    <xdr:to>
      <xdr:col>76</xdr:col>
      <xdr:colOff>165100</xdr:colOff>
      <xdr:row>62</xdr:row>
      <xdr:rowOff>135709</xdr:rowOff>
    </xdr:to>
    <xdr:sp macro="" textlink="">
      <xdr:nvSpPr>
        <xdr:cNvPr id="552" name="楕円 551">
          <a:extLst>
            <a:ext uri="{FF2B5EF4-FFF2-40B4-BE49-F238E27FC236}">
              <a16:creationId xmlns:a16="http://schemas.microsoft.com/office/drawing/2014/main" id="{8B68CBC4-BF26-4391-B144-76A36E35E1BC}"/>
            </a:ext>
          </a:extLst>
        </xdr:cNvPr>
        <xdr:cNvSpPr/>
      </xdr:nvSpPr>
      <xdr:spPr>
        <a:xfrm>
          <a:off x="14541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84909</xdr:rowOff>
    </xdr:from>
    <xdr:to>
      <xdr:col>81</xdr:col>
      <xdr:colOff>50800</xdr:colOff>
      <xdr:row>62</xdr:row>
      <xdr:rowOff>119199</xdr:rowOff>
    </xdr:to>
    <xdr:cxnSp macro="">
      <xdr:nvCxnSpPr>
        <xdr:cNvPr id="553" name="直線コネクタ 552">
          <a:extLst>
            <a:ext uri="{FF2B5EF4-FFF2-40B4-BE49-F238E27FC236}">
              <a16:creationId xmlns:a16="http://schemas.microsoft.com/office/drawing/2014/main" id="{65DF338B-E2D0-4211-A774-D3D93C0FADB1}"/>
            </a:ext>
          </a:extLst>
        </xdr:cNvPr>
        <xdr:cNvCxnSpPr/>
      </xdr:nvCxnSpPr>
      <xdr:spPr>
        <a:xfrm>
          <a:off x="14592300" y="107148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102688</xdr:rowOff>
    </xdr:from>
    <xdr:to>
      <xdr:col>72</xdr:col>
      <xdr:colOff>38100</xdr:colOff>
      <xdr:row>63</xdr:row>
      <xdr:rowOff>32838</xdr:rowOff>
    </xdr:to>
    <xdr:sp macro="" textlink="">
      <xdr:nvSpPr>
        <xdr:cNvPr id="554" name="楕円 553">
          <a:extLst>
            <a:ext uri="{FF2B5EF4-FFF2-40B4-BE49-F238E27FC236}">
              <a16:creationId xmlns:a16="http://schemas.microsoft.com/office/drawing/2014/main" id="{DDD31E10-A902-418E-9CFD-95DAF733A7CE}"/>
            </a:ext>
          </a:extLst>
        </xdr:cNvPr>
        <xdr:cNvSpPr/>
      </xdr:nvSpPr>
      <xdr:spPr>
        <a:xfrm>
          <a:off x="13652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84909</xdr:rowOff>
    </xdr:from>
    <xdr:to>
      <xdr:col>76</xdr:col>
      <xdr:colOff>114300</xdr:colOff>
      <xdr:row>62</xdr:row>
      <xdr:rowOff>153488</xdr:rowOff>
    </xdr:to>
    <xdr:cxnSp macro="">
      <xdr:nvCxnSpPr>
        <xdr:cNvPr id="555" name="直線コネクタ 554">
          <a:extLst>
            <a:ext uri="{FF2B5EF4-FFF2-40B4-BE49-F238E27FC236}">
              <a16:creationId xmlns:a16="http://schemas.microsoft.com/office/drawing/2014/main" id="{9C5EE179-92A6-440A-80A9-ECC5355A7599}"/>
            </a:ext>
          </a:extLst>
        </xdr:cNvPr>
        <xdr:cNvCxnSpPr/>
      </xdr:nvCxnSpPr>
      <xdr:spPr>
        <a:xfrm flipV="1">
          <a:off x="13703300" y="10714809"/>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66766</xdr:rowOff>
    </xdr:from>
    <xdr:to>
      <xdr:col>67</xdr:col>
      <xdr:colOff>101600</xdr:colOff>
      <xdr:row>62</xdr:row>
      <xdr:rowOff>168366</xdr:rowOff>
    </xdr:to>
    <xdr:sp macro="" textlink="">
      <xdr:nvSpPr>
        <xdr:cNvPr id="556" name="楕円 555">
          <a:extLst>
            <a:ext uri="{FF2B5EF4-FFF2-40B4-BE49-F238E27FC236}">
              <a16:creationId xmlns:a16="http://schemas.microsoft.com/office/drawing/2014/main" id="{2A8ABB3F-C098-4A6C-999F-6D7F7B966E9E}"/>
            </a:ext>
          </a:extLst>
        </xdr:cNvPr>
        <xdr:cNvSpPr/>
      </xdr:nvSpPr>
      <xdr:spPr>
        <a:xfrm>
          <a:off x="12763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117566</xdr:rowOff>
    </xdr:from>
    <xdr:to>
      <xdr:col>71</xdr:col>
      <xdr:colOff>177800</xdr:colOff>
      <xdr:row>62</xdr:row>
      <xdr:rowOff>153488</xdr:rowOff>
    </xdr:to>
    <xdr:cxnSp macro="">
      <xdr:nvCxnSpPr>
        <xdr:cNvPr id="557" name="直線コネクタ 556">
          <a:extLst>
            <a:ext uri="{FF2B5EF4-FFF2-40B4-BE49-F238E27FC236}">
              <a16:creationId xmlns:a16="http://schemas.microsoft.com/office/drawing/2014/main" id="{CE877F39-E2CF-48A0-91BF-31404B6FA4CB}"/>
            </a:ext>
          </a:extLst>
        </xdr:cNvPr>
        <xdr:cNvCxnSpPr/>
      </xdr:nvCxnSpPr>
      <xdr:spPr>
        <a:xfrm>
          <a:off x="12814300" y="10747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id="{4E1D7D0A-3D03-41E0-9E7A-D7E1CFC22918}"/>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id="{0A671B78-281A-4D47-9617-43754D7A9BF7}"/>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id="{B6DB0F8E-918C-4E1D-9BF6-0691C9F66AF4}"/>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id="{9D961EC4-FC7E-44C1-818C-50176D918CC3}"/>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161126</xdr:rowOff>
    </xdr:from>
    <xdr:ext cx="405111" cy="259045"/>
    <xdr:sp macro="" textlink="">
      <xdr:nvSpPr>
        <xdr:cNvPr id="562" name="n_1mainValue【学校施設】&#10;有形固定資産減価償却率">
          <a:extLst>
            <a:ext uri="{FF2B5EF4-FFF2-40B4-BE49-F238E27FC236}">
              <a16:creationId xmlns:a16="http://schemas.microsoft.com/office/drawing/2014/main" id="{C07591BB-7DB2-433E-9F4F-A4D994F7A78F}"/>
            </a:ext>
          </a:extLst>
        </xdr:cNvPr>
        <xdr:cNvSpPr txBox="1"/>
      </xdr:nvSpPr>
      <xdr:spPr>
        <a:xfrm>
          <a:off x="15266044" y="1079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126836</xdr:rowOff>
    </xdr:from>
    <xdr:ext cx="405111" cy="259045"/>
    <xdr:sp macro="" textlink="">
      <xdr:nvSpPr>
        <xdr:cNvPr id="563" name="n_2mainValue【学校施設】&#10;有形固定資産減価償却率">
          <a:extLst>
            <a:ext uri="{FF2B5EF4-FFF2-40B4-BE49-F238E27FC236}">
              <a16:creationId xmlns:a16="http://schemas.microsoft.com/office/drawing/2014/main" id="{4679EE3A-8EAE-4896-81EB-A2FB68C97331}"/>
            </a:ext>
          </a:extLst>
        </xdr:cNvPr>
        <xdr:cNvSpPr txBox="1"/>
      </xdr:nvSpPr>
      <xdr:spPr>
        <a:xfrm>
          <a:off x="14389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23965</xdr:rowOff>
    </xdr:from>
    <xdr:ext cx="405111" cy="259045"/>
    <xdr:sp macro="" textlink="">
      <xdr:nvSpPr>
        <xdr:cNvPr id="564" name="n_3mainValue【学校施設】&#10;有形固定資産減価償却率">
          <a:extLst>
            <a:ext uri="{FF2B5EF4-FFF2-40B4-BE49-F238E27FC236}">
              <a16:creationId xmlns:a16="http://schemas.microsoft.com/office/drawing/2014/main" id="{AF90154E-E68D-4977-A870-ECED6DA871FC}"/>
            </a:ext>
          </a:extLst>
        </xdr:cNvPr>
        <xdr:cNvSpPr txBox="1"/>
      </xdr:nvSpPr>
      <xdr:spPr>
        <a:xfrm>
          <a:off x="13500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159493</xdr:rowOff>
    </xdr:from>
    <xdr:ext cx="405111" cy="259045"/>
    <xdr:sp macro="" textlink="">
      <xdr:nvSpPr>
        <xdr:cNvPr id="565" name="n_4mainValue【学校施設】&#10;有形固定資産減価償却率">
          <a:extLst>
            <a:ext uri="{FF2B5EF4-FFF2-40B4-BE49-F238E27FC236}">
              <a16:creationId xmlns:a16="http://schemas.microsoft.com/office/drawing/2014/main" id="{1A80801D-8874-469B-8B33-F56621413A9C}"/>
            </a:ext>
          </a:extLst>
        </xdr:cNvPr>
        <xdr:cNvSpPr txBox="1"/>
      </xdr:nvSpPr>
      <xdr:spPr>
        <a:xfrm>
          <a:off x="12611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E790B7E-ECEA-48F7-8EBB-D23004776BA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95938D04-060E-4DFA-967E-5B6686B6EF6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7B6FF6C-4B32-4B24-961A-B6D1CC8C44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3AAB5D2F-640F-46F0-9B90-EFA071826F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35FDA202-FA2D-498E-853A-88AE67F318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3F1900D3-496E-4702-844C-8CBAA49B03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3E6E38EC-03B9-4866-ABF4-BFC23E779D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547838FC-BC39-4EBF-B4AF-6B01FDE5766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332A877-6F7B-46E4-A709-2B068638C78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F3BD365C-4565-46CC-95BC-69BD437432A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id="{D6153D62-F168-45A5-9B4E-C0858AE85C6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id="{2C825F9C-5465-46B6-A455-88AD7F097B5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id="{8132A623-F628-4DDC-93E1-883AEFFAB9E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id="{5138E4DF-5E20-4F2A-91D9-03D19CD18D7F}"/>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id="{5F21055A-737F-4365-BFBD-87FFC86EC14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id="{6CE8F58D-D63D-4D13-9527-5F91DD75DB72}"/>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id="{52F2DDF1-DE43-4436-92CA-C02B4EA42D1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id="{5F447AEA-5C6C-49F0-A31F-0FABBEE0E84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7E109A2D-FD71-4427-BF70-691730AF66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C1A9FE3E-92DD-4DDF-AF62-232A3BF914F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AF17EFB5-644B-465A-950A-ABE9CE1D54E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id="{1F181F47-C434-4EED-893C-6E750A978B1A}"/>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id="{1D69B659-3614-498A-BA7A-08C525A69374}"/>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id="{A4DB06CB-B8EE-4087-B331-984DFA8532F7}"/>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id="{7EF01601-BBF0-44B4-98A6-1BC60CC2AA3B}"/>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id="{6A1280D7-F85E-4F3F-BFCB-8711E1C98708}"/>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id="{ECCB1D29-0263-4A89-A9AA-79449CAB60A4}"/>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id="{65BAFE3D-950C-4387-A1F4-DC82D7A012FE}"/>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id="{6CD1576C-A908-4B4A-8D23-A806F339A5E5}"/>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id="{8839067A-25E3-42FF-8A0D-6378DA5551B1}"/>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id="{21354F04-22D5-40F7-99DB-8148669FBB65}"/>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id="{E3D7E341-431D-4FC6-BC17-4BB00BA1A49A}"/>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B9C3F1A-1C14-452A-868A-697C17C23F2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3BC1A798-E987-475F-971B-D5B0793CAF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EB441E0-9145-4FAD-B4FC-130B1CA5E9A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2BF519A-3D85-4705-BC5F-501BEA5250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0F4E30C-2B4D-41DA-B41B-6006D51216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139441</xdr:rowOff>
    </xdr:from>
    <xdr:to>
      <xdr:col>116</xdr:col>
      <xdr:colOff>114300</xdr:colOff>
      <xdr:row>63</xdr:row>
      <xdr:rowOff>69591</xdr:rowOff>
    </xdr:to>
    <xdr:sp macro="" textlink="">
      <xdr:nvSpPr>
        <xdr:cNvPr id="603" name="楕円 602">
          <a:extLst>
            <a:ext uri="{FF2B5EF4-FFF2-40B4-BE49-F238E27FC236}">
              <a16:creationId xmlns:a16="http://schemas.microsoft.com/office/drawing/2014/main" id="{7F5B8617-770B-45AB-9FE0-41606D98D633}"/>
            </a:ext>
          </a:extLst>
        </xdr:cNvPr>
        <xdr:cNvSpPr/>
      </xdr:nvSpPr>
      <xdr:spPr>
        <a:xfrm>
          <a:off x="22110700" y="107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80560</xdr:rowOff>
    </xdr:from>
    <xdr:ext cx="469744" cy="259045"/>
    <xdr:sp macro="" textlink="">
      <xdr:nvSpPr>
        <xdr:cNvPr id="604" name="【学校施設】&#10;一人当たり面積該当値テキスト">
          <a:extLst>
            <a:ext uri="{FF2B5EF4-FFF2-40B4-BE49-F238E27FC236}">
              <a16:creationId xmlns:a16="http://schemas.microsoft.com/office/drawing/2014/main" id="{8495F933-D2AD-48B6-A3DA-70C795270AEF}"/>
            </a:ext>
          </a:extLst>
        </xdr:cNvPr>
        <xdr:cNvSpPr txBox="1"/>
      </xdr:nvSpPr>
      <xdr:spPr>
        <a:xfrm>
          <a:off x="22199600" y="1071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141773</xdr:rowOff>
    </xdr:from>
    <xdr:to>
      <xdr:col>112</xdr:col>
      <xdr:colOff>38100</xdr:colOff>
      <xdr:row>63</xdr:row>
      <xdr:rowOff>71923</xdr:rowOff>
    </xdr:to>
    <xdr:sp macro="" textlink="">
      <xdr:nvSpPr>
        <xdr:cNvPr id="605" name="楕円 604">
          <a:extLst>
            <a:ext uri="{FF2B5EF4-FFF2-40B4-BE49-F238E27FC236}">
              <a16:creationId xmlns:a16="http://schemas.microsoft.com/office/drawing/2014/main" id="{7A51DCE3-BF01-4CA5-8321-FCA3E93E3676}"/>
            </a:ext>
          </a:extLst>
        </xdr:cNvPr>
        <xdr:cNvSpPr/>
      </xdr:nvSpPr>
      <xdr:spPr>
        <a:xfrm>
          <a:off x="21272500" y="107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18791</xdr:rowOff>
    </xdr:from>
    <xdr:to>
      <xdr:col>116</xdr:col>
      <xdr:colOff>63500</xdr:colOff>
      <xdr:row>63</xdr:row>
      <xdr:rowOff>21123</xdr:rowOff>
    </xdr:to>
    <xdr:cxnSp macro="">
      <xdr:nvCxnSpPr>
        <xdr:cNvPr id="606" name="直線コネクタ 605">
          <a:extLst>
            <a:ext uri="{FF2B5EF4-FFF2-40B4-BE49-F238E27FC236}">
              <a16:creationId xmlns:a16="http://schemas.microsoft.com/office/drawing/2014/main" id="{25C7D6A2-0D69-45E7-93BC-801DA82EEF41}"/>
            </a:ext>
          </a:extLst>
        </xdr:cNvPr>
        <xdr:cNvCxnSpPr/>
      </xdr:nvCxnSpPr>
      <xdr:spPr>
        <a:xfrm flipV="1">
          <a:off x="21323300" y="10820141"/>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145111</xdr:rowOff>
    </xdr:from>
    <xdr:to>
      <xdr:col>107</xdr:col>
      <xdr:colOff>101600</xdr:colOff>
      <xdr:row>63</xdr:row>
      <xdr:rowOff>75261</xdr:rowOff>
    </xdr:to>
    <xdr:sp macro="" textlink="">
      <xdr:nvSpPr>
        <xdr:cNvPr id="607" name="楕円 606">
          <a:extLst>
            <a:ext uri="{FF2B5EF4-FFF2-40B4-BE49-F238E27FC236}">
              <a16:creationId xmlns:a16="http://schemas.microsoft.com/office/drawing/2014/main" id="{E432EB11-C12C-4932-9B7C-392FF2E7DAD2}"/>
            </a:ext>
          </a:extLst>
        </xdr:cNvPr>
        <xdr:cNvSpPr/>
      </xdr:nvSpPr>
      <xdr:spPr>
        <a:xfrm>
          <a:off x="20383500" y="107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21123</xdr:rowOff>
    </xdr:from>
    <xdr:to>
      <xdr:col>111</xdr:col>
      <xdr:colOff>177800</xdr:colOff>
      <xdr:row>63</xdr:row>
      <xdr:rowOff>24461</xdr:rowOff>
    </xdr:to>
    <xdr:cxnSp macro="">
      <xdr:nvCxnSpPr>
        <xdr:cNvPr id="608" name="直線コネクタ 607">
          <a:extLst>
            <a:ext uri="{FF2B5EF4-FFF2-40B4-BE49-F238E27FC236}">
              <a16:creationId xmlns:a16="http://schemas.microsoft.com/office/drawing/2014/main" id="{DE210F15-C281-4B4E-A632-DB055E3C3C4E}"/>
            </a:ext>
          </a:extLst>
        </xdr:cNvPr>
        <xdr:cNvCxnSpPr/>
      </xdr:nvCxnSpPr>
      <xdr:spPr>
        <a:xfrm flipV="1">
          <a:off x="20434300" y="10822473"/>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149911</xdr:rowOff>
    </xdr:from>
    <xdr:to>
      <xdr:col>102</xdr:col>
      <xdr:colOff>165100</xdr:colOff>
      <xdr:row>63</xdr:row>
      <xdr:rowOff>80061</xdr:rowOff>
    </xdr:to>
    <xdr:sp macro="" textlink="">
      <xdr:nvSpPr>
        <xdr:cNvPr id="609" name="楕円 608">
          <a:extLst>
            <a:ext uri="{FF2B5EF4-FFF2-40B4-BE49-F238E27FC236}">
              <a16:creationId xmlns:a16="http://schemas.microsoft.com/office/drawing/2014/main" id="{6BAD1DDF-5AC8-4CBD-AD1F-C4A231D99116}"/>
            </a:ext>
          </a:extLst>
        </xdr:cNvPr>
        <xdr:cNvSpPr/>
      </xdr:nvSpPr>
      <xdr:spPr>
        <a:xfrm>
          <a:off x="19494500" y="107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24461</xdr:rowOff>
    </xdr:from>
    <xdr:to>
      <xdr:col>107</xdr:col>
      <xdr:colOff>50800</xdr:colOff>
      <xdr:row>63</xdr:row>
      <xdr:rowOff>29261</xdr:rowOff>
    </xdr:to>
    <xdr:cxnSp macro="">
      <xdr:nvCxnSpPr>
        <xdr:cNvPr id="610" name="直線コネクタ 609">
          <a:extLst>
            <a:ext uri="{FF2B5EF4-FFF2-40B4-BE49-F238E27FC236}">
              <a16:creationId xmlns:a16="http://schemas.microsoft.com/office/drawing/2014/main" id="{43FA06EF-DD57-45B2-B5AA-64C34207CDA4}"/>
            </a:ext>
          </a:extLst>
        </xdr:cNvPr>
        <xdr:cNvCxnSpPr/>
      </xdr:nvCxnSpPr>
      <xdr:spPr>
        <a:xfrm flipV="1">
          <a:off x="19545300" y="1082581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153934</xdr:rowOff>
    </xdr:from>
    <xdr:to>
      <xdr:col>98</xdr:col>
      <xdr:colOff>38100</xdr:colOff>
      <xdr:row>63</xdr:row>
      <xdr:rowOff>84084</xdr:rowOff>
    </xdr:to>
    <xdr:sp macro="" textlink="">
      <xdr:nvSpPr>
        <xdr:cNvPr id="611" name="楕円 610">
          <a:extLst>
            <a:ext uri="{FF2B5EF4-FFF2-40B4-BE49-F238E27FC236}">
              <a16:creationId xmlns:a16="http://schemas.microsoft.com/office/drawing/2014/main" id="{4F09AF67-800B-4A04-91A3-9DAC6E98291A}"/>
            </a:ext>
          </a:extLst>
        </xdr:cNvPr>
        <xdr:cNvSpPr/>
      </xdr:nvSpPr>
      <xdr:spPr>
        <a:xfrm>
          <a:off x="18605500" y="10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29261</xdr:rowOff>
    </xdr:from>
    <xdr:to>
      <xdr:col>102</xdr:col>
      <xdr:colOff>114300</xdr:colOff>
      <xdr:row>63</xdr:row>
      <xdr:rowOff>33284</xdr:rowOff>
    </xdr:to>
    <xdr:cxnSp macro="">
      <xdr:nvCxnSpPr>
        <xdr:cNvPr id="612" name="直線コネクタ 611">
          <a:extLst>
            <a:ext uri="{FF2B5EF4-FFF2-40B4-BE49-F238E27FC236}">
              <a16:creationId xmlns:a16="http://schemas.microsoft.com/office/drawing/2014/main" id="{B36A0B67-98E4-480C-83D3-529C884BF751}"/>
            </a:ext>
          </a:extLst>
        </xdr:cNvPr>
        <xdr:cNvCxnSpPr/>
      </xdr:nvCxnSpPr>
      <xdr:spPr>
        <a:xfrm flipV="1">
          <a:off x="18656300" y="1083061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id="{3816E376-4C7A-4AB4-A677-8D62A8305BD2}"/>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id="{CF0AF5BD-0ADE-4338-A99A-CB57E288A6C6}"/>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id="{D1507037-8EB5-49DB-B96B-8393022A0CA3}"/>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id="{5EC7CFC2-020C-4038-9F00-9B401E309ED7}"/>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63050</xdr:rowOff>
    </xdr:from>
    <xdr:ext cx="469744" cy="259045"/>
    <xdr:sp macro="" textlink="">
      <xdr:nvSpPr>
        <xdr:cNvPr id="617" name="n_1mainValue【学校施設】&#10;一人当たり面積">
          <a:extLst>
            <a:ext uri="{FF2B5EF4-FFF2-40B4-BE49-F238E27FC236}">
              <a16:creationId xmlns:a16="http://schemas.microsoft.com/office/drawing/2014/main" id="{54B44894-C5ED-4363-8843-8F1D21A9F120}"/>
            </a:ext>
          </a:extLst>
        </xdr:cNvPr>
        <xdr:cNvSpPr txBox="1"/>
      </xdr:nvSpPr>
      <xdr:spPr>
        <a:xfrm>
          <a:off x="21075727" y="1086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66388</xdr:rowOff>
    </xdr:from>
    <xdr:ext cx="469744" cy="259045"/>
    <xdr:sp macro="" textlink="">
      <xdr:nvSpPr>
        <xdr:cNvPr id="618" name="n_2mainValue【学校施設】&#10;一人当たり面積">
          <a:extLst>
            <a:ext uri="{FF2B5EF4-FFF2-40B4-BE49-F238E27FC236}">
              <a16:creationId xmlns:a16="http://schemas.microsoft.com/office/drawing/2014/main" id="{C5EBC79F-382D-4B35-9621-9D747AFA0BB7}"/>
            </a:ext>
          </a:extLst>
        </xdr:cNvPr>
        <xdr:cNvSpPr txBox="1"/>
      </xdr:nvSpPr>
      <xdr:spPr>
        <a:xfrm>
          <a:off x="20199427" y="108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71188</xdr:rowOff>
    </xdr:from>
    <xdr:ext cx="469744" cy="259045"/>
    <xdr:sp macro="" textlink="">
      <xdr:nvSpPr>
        <xdr:cNvPr id="619" name="n_3mainValue【学校施設】&#10;一人当たり面積">
          <a:extLst>
            <a:ext uri="{FF2B5EF4-FFF2-40B4-BE49-F238E27FC236}">
              <a16:creationId xmlns:a16="http://schemas.microsoft.com/office/drawing/2014/main" id="{4F23B564-3612-41C3-8746-DFBB0766A408}"/>
            </a:ext>
          </a:extLst>
        </xdr:cNvPr>
        <xdr:cNvSpPr txBox="1"/>
      </xdr:nvSpPr>
      <xdr:spPr>
        <a:xfrm>
          <a:off x="19310427" y="1087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75211</xdr:rowOff>
    </xdr:from>
    <xdr:ext cx="469744" cy="259045"/>
    <xdr:sp macro="" textlink="">
      <xdr:nvSpPr>
        <xdr:cNvPr id="620" name="n_4mainValue【学校施設】&#10;一人当たり面積">
          <a:extLst>
            <a:ext uri="{FF2B5EF4-FFF2-40B4-BE49-F238E27FC236}">
              <a16:creationId xmlns:a16="http://schemas.microsoft.com/office/drawing/2014/main" id="{FC55B064-FBDB-4E3A-AF48-8378F25CA81B}"/>
            </a:ext>
          </a:extLst>
        </xdr:cNvPr>
        <xdr:cNvSpPr txBox="1"/>
      </xdr:nvSpPr>
      <xdr:spPr>
        <a:xfrm>
          <a:off x="18421427" y="1087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E5DAC34D-AA13-4939-802E-E1FC25763B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231314C7-12B7-4E27-B888-0A88671DA84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9F7C88BE-D7E9-4833-86A2-332108FB963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FC53AFC2-1AA8-4A23-BE47-8F47F5D997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370933D7-0631-4ED0-9E13-6026C165BD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9F3CFA09-1AED-4F19-9191-2F3726CA04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87402F7-CCA9-42E8-8035-6945EA42F2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6E56F83-7B76-4A6E-A669-B600BC46845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37E6F3D0-27D5-4B42-8694-B4CBC13A02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74B4F60-665F-4ED4-A1C8-021A01E03A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9CB94C57-EC88-4B62-8602-391437C27F5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1B228C07-A62E-44B8-935E-BF07AD632C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E01401AD-3733-4AB3-8A2C-4F680D0DDA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A9649624-FE9D-41D3-B096-432CD8D244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BDD0A3F5-0C28-4844-A4F4-8B536BC2D7A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A6963754-352A-4542-BD4C-51B23AE2955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B2AADB5E-531A-45FD-B374-F1F432C3BEA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524E3CF7-BE58-4AE7-AE61-8174085FE0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A785FE83-17A6-40A7-ADF8-D0283E18E3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9FE2A57A-C107-46C2-9FA2-058B8B739EE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3794FA2A-4FC1-4AB5-A5DB-2024D4F4EC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40A59C1C-CE64-4C26-9968-09EA75119F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66ED1451-065B-4186-8C4A-AC13958612B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9601E57C-B1AC-4B45-8AB7-82F5210F9B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3254DBC8-A336-4178-B2E9-DAA36EFA12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BD7B36AD-CFB0-41A5-87F4-F11294676F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6E60E703-66BA-4F9F-9E6D-2AF2F1EA56A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EAE180A3-D4EB-4607-82AB-FD131E69D94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7AEDBD66-F943-480E-B6DE-85CF936D748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8FC18EDA-91EE-42B5-8428-9C3FC2E1E9B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597F39AB-B2AA-4614-9ADA-E58F5C79B92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4809B2DB-EF55-4F4D-B3E2-8C4FC2A114F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D1CBB47F-72DD-4CCC-8C19-18CFA286D09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C4F54B08-2B31-4C3F-848B-1EDDF186432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173AD8DF-12A7-4E1B-B27A-6348FE02FE8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A2B9A6FE-82F4-4791-A4A3-7495C2D68F8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id="{290EC9E7-8B92-40C5-AAD4-6D8B1B9EC46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26AAAE79-D260-4D96-B779-BEC42CC2A99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id="{1A74401A-79D5-4677-B1FB-E739E4DF319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id="{E28049D9-D146-43DC-8358-C6323858606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id="{B8921E68-1971-42E3-9143-80DC9E5072E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id="{2E37C703-0495-438E-9057-BDC9BA11A3A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id="{D200FE0C-368F-46D3-BBC1-4E77EF36DCF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id="{66053542-18C4-4D17-B8D6-56D66BF4A0A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5" name="【公民館】&#10;有形固定資産減価償却率平均値テキスト">
          <a:extLst>
            <a:ext uri="{FF2B5EF4-FFF2-40B4-BE49-F238E27FC236}">
              <a16:creationId xmlns:a16="http://schemas.microsoft.com/office/drawing/2014/main" id="{B771E083-6786-4443-80C3-02DB7C949E36}"/>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id="{A23B3CF6-76DE-40BB-B0A5-2449EC17FE6A}"/>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id="{FFFE7B86-2A56-4CC5-9815-D9C7C71FC31F}"/>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id="{DF045ABF-A2A4-4533-B879-4CAC51647E5C}"/>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id="{CA87F575-877F-430B-A605-F740876BA0A0}"/>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id="{066F1D1B-887B-483F-A5D6-56131EFC19B4}"/>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EAE4D55A-9185-439B-B0C8-11B4231FC78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11BAD390-9377-49D4-9CF4-DBE8C0901C6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8BB93A9-A67D-445D-8FC1-EDE31B2D0E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F91B930-2512-4CFE-B9CB-E4B1D4F6EB7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36249083-EBA5-451B-9F17-6795DB13234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31750</xdr:rowOff>
    </xdr:from>
    <xdr:to>
      <xdr:col>85</xdr:col>
      <xdr:colOff>177800</xdr:colOff>
      <xdr:row>104</xdr:row>
      <xdr:rowOff>133350</xdr:rowOff>
    </xdr:to>
    <xdr:sp macro="" textlink="">
      <xdr:nvSpPr>
        <xdr:cNvPr id="676" name="楕円 675">
          <a:extLst>
            <a:ext uri="{FF2B5EF4-FFF2-40B4-BE49-F238E27FC236}">
              <a16:creationId xmlns:a16="http://schemas.microsoft.com/office/drawing/2014/main" id="{84298F1E-01A3-4A73-A63F-957D64D63D40}"/>
            </a:ext>
          </a:extLst>
        </xdr:cNvPr>
        <xdr:cNvSpPr/>
      </xdr:nvSpPr>
      <xdr:spPr>
        <a:xfrm>
          <a:off x="162687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54627</xdr:rowOff>
    </xdr:from>
    <xdr:ext cx="405111" cy="259045"/>
    <xdr:sp macro="" textlink="">
      <xdr:nvSpPr>
        <xdr:cNvPr id="677" name="【公民館】&#10;有形固定資産減価償却率該当値テキスト">
          <a:extLst>
            <a:ext uri="{FF2B5EF4-FFF2-40B4-BE49-F238E27FC236}">
              <a16:creationId xmlns:a16="http://schemas.microsoft.com/office/drawing/2014/main" id="{92CE1C79-416B-40F2-B4B0-67912F49C917}"/>
            </a:ext>
          </a:extLst>
        </xdr:cNvPr>
        <xdr:cNvSpPr txBox="1"/>
      </xdr:nvSpPr>
      <xdr:spPr>
        <a:xfrm>
          <a:off x="16357600"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678" name="楕円 677">
          <a:extLst>
            <a:ext uri="{FF2B5EF4-FFF2-40B4-BE49-F238E27FC236}">
              <a16:creationId xmlns:a16="http://schemas.microsoft.com/office/drawing/2014/main" id="{5A7F35E4-D9D5-49D5-803A-EE0AAA6DE312}"/>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82550</xdr:rowOff>
    </xdr:from>
    <xdr:to>
      <xdr:col>85</xdr:col>
      <xdr:colOff>127000</xdr:colOff>
      <xdr:row>104</xdr:row>
      <xdr:rowOff>99061</xdr:rowOff>
    </xdr:to>
    <xdr:cxnSp macro="">
      <xdr:nvCxnSpPr>
        <xdr:cNvPr id="679" name="直線コネクタ 678">
          <a:extLst>
            <a:ext uri="{FF2B5EF4-FFF2-40B4-BE49-F238E27FC236}">
              <a16:creationId xmlns:a16="http://schemas.microsoft.com/office/drawing/2014/main" id="{05712279-D0F8-43C8-AFBE-15320348C806}"/>
            </a:ext>
          </a:extLst>
        </xdr:cNvPr>
        <xdr:cNvCxnSpPr/>
      </xdr:nvCxnSpPr>
      <xdr:spPr>
        <a:xfrm flipV="1">
          <a:off x="15481300" y="179133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73661</xdr:rowOff>
    </xdr:from>
    <xdr:to>
      <xdr:col>76</xdr:col>
      <xdr:colOff>165100</xdr:colOff>
      <xdr:row>105</xdr:row>
      <xdr:rowOff>3811</xdr:rowOff>
    </xdr:to>
    <xdr:sp macro="" textlink="">
      <xdr:nvSpPr>
        <xdr:cNvPr id="680" name="楕円 679">
          <a:extLst>
            <a:ext uri="{FF2B5EF4-FFF2-40B4-BE49-F238E27FC236}">
              <a16:creationId xmlns:a16="http://schemas.microsoft.com/office/drawing/2014/main" id="{DB08250B-25E1-4695-99B8-71E3F5D21F5A}"/>
            </a:ext>
          </a:extLst>
        </xdr:cNvPr>
        <xdr:cNvSpPr/>
      </xdr:nvSpPr>
      <xdr:spPr>
        <a:xfrm>
          <a:off x="14541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124461</xdr:rowOff>
    </xdr:to>
    <xdr:cxnSp macro="">
      <xdr:nvCxnSpPr>
        <xdr:cNvPr id="681" name="直線コネクタ 680">
          <a:extLst>
            <a:ext uri="{FF2B5EF4-FFF2-40B4-BE49-F238E27FC236}">
              <a16:creationId xmlns:a16="http://schemas.microsoft.com/office/drawing/2014/main" id="{E99B3355-3179-4F74-B93A-5E21769D160F}"/>
            </a:ext>
          </a:extLst>
        </xdr:cNvPr>
        <xdr:cNvCxnSpPr/>
      </xdr:nvCxnSpPr>
      <xdr:spPr>
        <a:xfrm flipV="1">
          <a:off x="14592300" y="179298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81280</xdr:rowOff>
    </xdr:from>
    <xdr:to>
      <xdr:col>72</xdr:col>
      <xdr:colOff>38100</xdr:colOff>
      <xdr:row>106</xdr:row>
      <xdr:rowOff>11430</xdr:rowOff>
    </xdr:to>
    <xdr:sp macro="" textlink="">
      <xdr:nvSpPr>
        <xdr:cNvPr id="682" name="楕円 681">
          <a:extLst>
            <a:ext uri="{FF2B5EF4-FFF2-40B4-BE49-F238E27FC236}">
              <a16:creationId xmlns:a16="http://schemas.microsoft.com/office/drawing/2014/main" id="{641675E0-F8C0-452C-96D9-4C5A8A8ECA64}"/>
            </a:ext>
          </a:extLst>
        </xdr:cNvPr>
        <xdr:cNvSpPr/>
      </xdr:nvSpPr>
      <xdr:spPr>
        <a:xfrm>
          <a:off x="136525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124461</xdr:rowOff>
    </xdr:from>
    <xdr:to>
      <xdr:col>76</xdr:col>
      <xdr:colOff>114300</xdr:colOff>
      <xdr:row>105</xdr:row>
      <xdr:rowOff>132080</xdr:rowOff>
    </xdr:to>
    <xdr:cxnSp macro="">
      <xdr:nvCxnSpPr>
        <xdr:cNvPr id="683" name="直線コネクタ 682">
          <a:extLst>
            <a:ext uri="{FF2B5EF4-FFF2-40B4-BE49-F238E27FC236}">
              <a16:creationId xmlns:a16="http://schemas.microsoft.com/office/drawing/2014/main" id="{10D7E5B9-5848-44D9-AD06-802C18154C39}"/>
            </a:ext>
          </a:extLst>
        </xdr:cNvPr>
        <xdr:cNvCxnSpPr/>
      </xdr:nvCxnSpPr>
      <xdr:spPr>
        <a:xfrm flipV="1">
          <a:off x="13703300" y="17955261"/>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111761</xdr:rowOff>
    </xdr:from>
    <xdr:to>
      <xdr:col>67</xdr:col>
      <xdr:colOff>101600</xdr:colOff>
      <xdr:row>106</xdr:row>
      <xdr:rowOff>41911</xdr:rowOff>
    </xdr:to>
    <xdr:sp macro="" textlink="">
      <xdr:nvSpPr>
        <xdr:cNvPr id="684" name="楕円 683">
          <a:extLst>
            <a:ext uri="{FF2B5EF4-FFF2-40B4-BE49-F238E27FC236}">
              <a16:creationId xmlns:a16="http://schemas.microsoft.com/office/drawing/2014/main" id="{D9CF62EE-6E8F-4911-BD5C-C6A6C6E5BA11}"/>
            </a:ext>
          </a:extLst>
        </xdr:cNvPr>
        <xdr:cNvSpPr/>
      </xdr:nvSpPr>
      <xdr:spPr>
        <a:xfrm>
          <a:off x="12763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132080</xdr:rowOff>
    </xdr:from>
    <xdr:to>
      <xdr:col>71</xdr:col>
      <xdr:colOff>177800</xdr:colOff>
      <xdr:row>105</xdr:row>
      <xdr:rowOff>162561</xdr:rowOff>
    </xdr:to>
    <xdr:cxnSp macro="">
      <xdr:nvCxnSpPr>
        <xdr:cNvPr id="685" name="直線コネクタ 684">
          <a:extLst>
            <a:ext uri="{FF2B5EF4-FFF2-40B4-BE49-F238E27FC236}">
              <a16:creationId xmlns:a16="http://schemas.microsoft.com/office/drawing/2014/main" id="{BBD39325-E795-45FC-98CE-DF1A1F283FF3}"/>
            </a:ext>
          </a:extLst>
        </xdr:cNvPr>
        <xdr:cNvCxnSpPr/>
      </xdr:nvCxnSpPr>
      <xdr:spPr>
        <a:xfrm flipV="1">
          <a:off x="12814300" y="181343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id="{802282A5-A550-4F62-A1DA-5D7652881FD1}"/>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id="{2131BACD-348F-439D-83AD-FA42C13F8D38}"/>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id="{784DE2C2-86E6-42DF-938F-B6C6D0987927}"/>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id="{E88FA247-7544-4FFF-BBBC-CD63A4A52708}"/>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690" name="n_1mainValue【公民館】&#10;有形固定資産減価償却率">
          <a:extLst>
            <a:ext uri="{FF2B5EF4-FFF2-40B4-BE49-F238E27FC236}">
              <a16:creationId xmlns:a16="http://schemas.microsoft.com/office/drawing/2014/main" id="{52E2C83E-87CF-4E7E-B9D0-5D99D134BD89}"/>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91" name="n_2mainValue【公民館】&#10;有形固定資産減価償却率">
          <a:extLst>
            <a:ext uri="{FF2B5EF4-FFF2-40B4-BE49-F238E27FC236}">
              <a16:creationId xmlns:a16="http://schemas.microsoft.com/office/drawing/2014/main" id="{13A1A031-EC68-41C8-8BC9-5220F9A3DECD}"/>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2557</xdr:rowOff>
    </xdr:from>
    <xdr:ext cx="405111" cy="259045"/>
    <xdr:sp macro="" textlink="">
      <xdr:nvSpPr>
        <xdr:cNvPr id="692" name="n_3mainValue【公民館】&#10;有形固定資産減価償却率">
          <a:extLst>
            <a:ext uri="{FF2B5EF4-FFF2-40B4-BE49-F238E27FC236}">
              <a16:creationId xmlns:a16="http://schemas.microsoft.com/office/drawing/2014/main" id="{449A8762-A8C8-41D0-8DA7-7D4100404B3F}"/>
            </a:ext>
          </a:extLst>
        </xdr:cNvPr>
        <xdr:cNvSpPr txBox="1"/>
      </xdr:nvSpPr>
      <xdr:spPr>
        <a:xfrm>
          <a:off x="13500744"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33038</xdr:rowOff>
    </xdr:from>
    <xdr:ext cx="405111" cy="259045"/>
    <xdr:sp macro="" textlink="">
      <xdr:nvSpPr>
        <xdr:cNvPr id="693" name="n_4mainValue【公民館】&#10;有形固定資産減価償却率">
          <a:extLst>
            <a:ext uri="{FF2B5EF4-FFF2-40B4-BE49-F238E27FC236}">
              <a16:creationId xmlns:a16="http://schemas.microsoft.com/office/drawing/2014/main" id="{6DAB11EF-04AE-46FD-894A-338C8EA87ADF}"/>
            </a:ext>
          </a:extLst>
        </xdr:cNvPr>
        <xdr:cNvSpPr txBox="1"/>
      </xdr:nvSpPr>
      <xdr:spPr>
        <a:xfrm>
          <a:off x="12611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id="{632D7932-560D-407F-8936-972FE0CD159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id="{8A9E6902-E0CA-4CA5-8002-2BA21899C34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id="{5DD138FF-90D6-41AC-96DC-94490B8CD7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id="{9A22CA40-F578-473E-A11A-C4348DF7E20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id="{6300842D-4241-49B2-BEC2-A128145AEBF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id="{F1F0E903-A44A-4053-8840-DCD4FC8E226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id="{897EAFAE-1B8C-4479-90F9-D011A3C7F2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id="{0DB6F318-95C5-42ED-ADFF-212599E540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id="{290C0E50-69FF-4BB1-B6C1-EAD0BB3430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id="{FB2118D7-EF8F-4DCC-AFD6-CED32D0D33D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id="{901E2E5E-9B92-4EB4-A7FC-F40BEB52399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id="{1D0B1624-8F42-44E3-BE43-5190DA1CAAF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id="{AD0DA226-4C01-4258-8CDE-ECECEBA30A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id="{577E6700-A521-4355-8353-C53DC09B2AD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id="{F7893131-3153-465A-808E-BE10D342E31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id="{FA4DD50E-66D6-431A-8F79-BAAB7DB6BED3}"/>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id="{6C194B6C-C4AA-4A05-801B-B8FAD8B0486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id="{CC2A04C1-10F2-4D61-B9C7-6498B0D5E1B2}"/>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id="{69D1BBF9-64CE-4FA6-8F47-C296178E298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id="{F97AD095-0049-429C-BFA4-5FE4512AFE1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id="{CDB7DF94-D3D5-4FA3-A620-92594F66679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id="{C7CB6A75-41B8-4C9A-8280-E3FB9270154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id="{DF167F5E-34B1-448B-86E3-B0B2CE4FB8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id="{FFDDAB5E-B72E-42FB-ABBE-7F95D6B3C0B1}"/>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id="{7BED5764-6032-4E19-A5C3-DA9A5CE96052}"/>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id="{4F6C0F42-D62D-4C9D-B581-C73AFBBA3FE4}"/>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id="{B599A7A1-815B-44D5-8FC0-38CC8C23FD59}"/>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id="{3AA00C4C-CFC8-4CF3-9CCD-BF4B6251B4A7}"/>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722" name="【公民館】&#10;一人当たり面積平均値テキスト">
          <a:extLst>
            <a:ext uri="{FF2B5EF4-FFF2-40B4-BE49-F238E27FC236}">
              <a16:creationId xmlns:a16="http://schemas.microsoft.com/office/drawing/2014/main" id="{6E92F4FF-8172-4614-9B68-3A5D56C941BC}"/>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id="{5B4A3589-AFA1-47FB-99EE-3EB9E1159644}"/>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id="{BB4E016E-A45B-4555-9D1A-F408328A1523}"/>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id="{F6EEAB1A-9FB8-4374-8AC6-48C18EDBD154}"/>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id="{05DF818E-A27C-4672-AFFF-DBE085C37B67}"/>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id="{90BBB929-B446-4030-9EDF-76B1534B47EF}"/>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FC4732EB-ED19-44DD-89FA-4644EEA225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E9FD1398-6F42-48E4-B899-E821C5CD0D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A759FBF-C642-4111-8737-102409219EA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B7A321F4-F0DA-4C9F-BFF2-6AF61B24BAD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5244158-B4DE-4624-9B47-F131AE7B3AD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169418</xdr:rowOff>
    </xdr:from>
    <xdr:to>
      <xdr:col>116</xdr:col>
      <xdr:colOff>114300</xdr:colOff>
      <xdr:row>108</xdr:row>
      <xdr:rowOff>99568</xdr:rowOff>
    </xdr:to>
    <xdr:sp macro="" textlink="">
      <xdr:nvSpPr>
        <xdr:cNvPr id="733" name="楕円 732">
          <a:extLst>
            <a:ext uri="{FF2B5EF4-FFF2-40B4-BE49-F238E27FC236}">
              <a16:creationId xmlns:a16="http://schemas.microsoft.com/office/drawing/2014/main" id="{3868F88A-12D0-41E0-923C-BAAB4806BF1F}"/>
            </a:ext>
          </a:extLst>
        </xdr:cNvPr>
        <xdr:cNvSpPr/>
      </xdr:nvSpPr>
      <xdr:spPr>
        <a:xfrm>
          <a:off x="221107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128795</xdr:rowOff>
    </xdr:from>
    <xdr:ext cx="469744" cy="259045"/>
    <xdr:sp macro="" textlink="">
      <xdr:nvSpPr>
        <xdr:cNvPr id="734" name="【公民館】&#10;一人当たり面積該当値テキスト">
          <a:extLst>
            <a:ext uri="{FF2B5EF4-FFF2-40B4-BE49-F238E27FC236}">
              <a16:creationId xmlns:a16="http://schemas.microsoft.com/office/drawing/2014/main" id="{D36E295A-C321-4320-A24C-DAEAA06F28CB}"/>
            </a:ext>
          </a:extLst>
        </xdr:cNvPr>
        <xdr:cNvSpPr txBox="1"/>
      </xdr:nvSpPr>
      <xdr:spPr>
        <a:xfrm>
          <a:off x="22199600" y="183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171017</xdr:rowOff>
    </xdr:from>
    <xdr:to>
      <xdr:col>112</xdr:col>
      <xdr:colOff>38100</xdr:colOff>
      <xdr:row>108</xdr:row>
      <xdr:rowOff>101167</xdr:rowOff>
    </xdr:to>
    <xdr:sp macro="" textlink="">
      <xdr:nvSpPr>
        <xdr:cNvPr id="735" name="楕円 734">
          <a:extLst>
            <a:ext uri="{FF2B5EF4-FFF2-40B4-BE49-F238E27FC236}">
              <a16:creationId xmlns:a16="http://schemas.microsoft.com/office/drawing/2014/main" id="{C58F8ED9-0E89-4285-8EAA-032C524ED371}"/>
            </a:ext>
          </a:extLst>
        </xdr:cNvPr>
        <xdr:cNvSpPr/>
      </xdr:nvSpPr>
      <xdr:spPr>
        <a:xfrm>
          <a:off x="21272500" y="185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48768</xdr:rowOff>
    </xdr:from>
    <xdr:to>
      <xdr:col>116</xdr:col>
      <xdr:colOff>63500</xdr:colOff>
      <xdr:row>108</xdr:row>
      <xdr:rowOff>50367</xdr:rowOff>
    </xdr:to>
    <xdr:cxnSp macro="">
      <xdr:nvCxnSpPr>
        <xdr:cNvPr id="736" name="直線コネクタ 735">
          <a:extLst>
            <a:ext uri="{FF2B5EF4-FFF2-40B4-BE49-F238E27FC236}">
              <a16:creationId xmlns:a16="http://schemas.microsoft.com/office/drawing/2014/main" id="{5FA651CA-E85D-4FE7-A25D-1906AB86F94B}"/>
            </a:ext>
          </a:extLst>
        </xdr:cNvPr>
        <xdr:cNvCxnSpPr/>
      </xdr:nvCxnSpPr>
      <xdr:spPr>
        <a:xfrm flipV="1">
          <a:off x="21323300" y="18565368"/>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1854</xdr:rowOff>
    </xdr:from>
    <xdr:to>
      <xdr:col>107</xdr:col>
      <xdr:colOff>101600</xdr:colOff>
      <xdr:row>108</xdr:row>
      <xdr:rowOff>103454</xdr:rowOff>
    </xdr:to>
    <xdr:sp macro="" textlink="">
      <xdr:nvSpPr>
        <xdr:cNvPr id="737" name="楕円 736">
          <a:extLst>
            <a:ext uri="{FF2B5EF4-FFF2-40B4-BE49-F238E27FC236}">
              <a16:creationId xmlns:a16="http://schemas.microsoft.com/office/drawing/2014/main" id="{1AFFA4A0-3AB0-45F7-A3B1-BF54F433EAA1}"/>
            </a:ext>
          </a:extLst>
        </xdr:cNvPr>
        <xdr:cNvSpPr/>
      </xdr:nvSpPr>
      <xdr:spPr>
        <a:xfrm>
          <a:off x="20383500" y="185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50367</xdr:rowOff>
    </xdr:from>
    <xdr:to>
      <xdr:col>111</xdr:col>
      <xdr:colOff>177800</xdr:colOff>
      <xdr:row>108</xdr:row>
      <xdr:rowOff>52654</xdr:rowOff>
    </xdr:to>
    <xdr:cxnSp macro="">
      <xdr:nvCxnSpPr>
        <xdr:cNvPr id="738" name="直線コネクタ 737">
          <a:extLst>
            <a:ext uri="{FF2B5EF4-FFF2-40B4-BE49-F238E27FC236}">
              <a16:creationId xmlns:a16="http://schemas.microsoft.com/office/drawing/2014/main" id="{5BC71AF6-EF86-45D0-A8A8-23FF70B9A0F4}"/>
            </a:ext>
          </a:extLst>
        </xdr:cNvPr>
        <xdr:cNvCxnSpPr/>
      </xdr:nvCxnSpPr>
      <xdr:spPr>
        <a:xfrm flipV="1">
          <a:off x="20434300" y="1856696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38888</xdr:rowOff>
    </xdr:from>
    <xdr:to>
      <xdr:col>102</xdr:col>
      <xdr:colOff>165100</xdr:colOff>
      <xdr:row>108</xdr:row>
      <xdr:rowOff>140488</xdr:rowOff>
    </xdr:to>
    <xdr:sp macro="" textlink="">
      <xdr:nvSpPr>
        <xdr:cNvPr id="739" name="楕円 738">
          <a:extLst>
            <a:ext uri="{FF2B5EF4-FFF2-40B4-BE49-F238E27FC236}">
              <a16:creationId xmlns:a16="http://schemas.microsoft.com/office/drawing/2014/main" id="{F728F0D6-44D5-4B43-AD83-1A61BAE8DD89}"/>
            </a:ext>
          </a:extLst>
        </xdr:cNvPr>
        <xdr:cNvSpPr/>
      </xdr:nvSpPr>
      <xdr:spPr>
        <a:xfrm>
          <a:off x="19494500" y="18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52654</xdr:rowOff>
    </xdr:from>
    <xdr:to>
      <xdr:col>107</xdr:col>
      <xdr:colOff>50800</xdr:colOff>
      <xdr:row>108</xdr:row>
      <xdr:rowOff>89688</xdr:rowOff>
    </xdr:to>
    <xdr:cxnSp macro="">
      <xdr:nvCxnSpPr>
        <xdr:cNvPr id="740" name="直線コネクタ 739">
          <a:extLst>
            <a:ext uri="{FF2B5EF4-FFF2-40B4-BE49-F238E27FC236}">
              <a16:creationId xmlns:a16="http://schemas.microsoft.com/office/drawing/2014/main" id="{C0DAE115-AC96-48F3-84D8-304A01F780C9}"/>
            </a:ext>
          </a:extLst>
        </xdr:cNvPr>
        <xdr:cNvCxnSpPr/>
      </xdr:nvCxnSpPr>
      <xdr:spPr>
        <a:xfrm flipV="1">
          <a:off x="19545300" y="18569254"/>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40639</xdr:rowOff>
    </xdr:from>
    <xdr:to>
      <xdr:col>98</xdr:col>
      <xdr:colOff>38100</xdr:colOff>
      <xdr:row>108</xdr:row>
      <xdr:rowOff>142239</xdr:rowOff>
    </xdr:to>
    <xdr:sp macro="" textlink="">
      <xdr:nvSpPr>
        <xdr:cNvPr id="741" name="楕円 740">
          <a:extLst>
            <a:ext uri="{FF2B5EF4-FFF2-40B4-BE49-F238E27FC236}">
              <a16:creationId xmlns:a16="http://schemas.microsoft.com/office/drawing/2014/main" id="{645B8BE5-A380-4031-B129-B8CF2F1471D9}"/>
            </a:ext>
          </a:extLst>
        </xdr:cNvPr>
        <xdr:cNvSpPr/>
      </xdr:nvSpPr>
      <xdr:spPr>
        <a:xfrm>
          <a:off x="18605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89688</xdr:rowOff>
    </xdr:from>
    <xdr:to>
      <xdr:col>102</xdr:col>
      <xdr:colOff>114300</xdr:colOff>
      <xdr:row>108</xdr:row>
      <xdr:rowOff>91439</xdr:rowOff>
    </xdr:to>
    <xdr:cxnSp macro="">
      <xdr:nvCxnSpPr>
        <xdr:cNvPr id="742" name="直線コネクタ 741">
          <a:extLst>
            <a:ext uri="{FF2B5EF4-FFF2-40B4-BE49-F238E27FC236}">
              <a16:creationId xmlns:a16="http://schemas.microsoft.com/office/drawing/2014/main" id="{33C4C57C-D5F3-453C-967F-FFB33A12DD5D}"/>
            </a:ext>
          </a:extLst>
        </xdr:cNvPr>
        <xdr:cNvCxnSpPr/>
      </xdr:nvCxnSpPr>
      <xdr:spPr>
        <a:xfrm flipV="1">
          <a:off x="18656300" y="18606288"/>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743" name="n_1aveValue【公民館】&#10;一人当たり面積">
          <a:extLst>
            <a:ext uri="{FF2B5EF4-FFF2-40B4-BE49-F238E27FC236}">
              <a16:creationId xmlns:a16="http://schemas.microsoft.com/office/drawing/2014/main" id="{D06AC14D-572E-4DF3-BF23-044BEA7B8452}"/>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114698</xdr:rowOff>
    </xdr:from>
    <xdr:ext cx="469744" cy="259045"/>
    <xdr:sp macro="" textlink="">
      <xdr:nvSpPr>
        <xdr:cNvPr id="744" name="n_2aveValue【公民館】&#10;一人当たり面積">
          <a:extLst>
            <a:ext uri="{FF2B5EF4-FFF2-40B4-BE49-F238E27FC236}">
              <a16:creationId xmlns:a16="http://schemas.microsoft.com/office/drawing/2014/main" id="{C13A0232-B3CE-43D4-97CE-3CA696C6716F}"/>
            </a:ext>
          </a:extLst>
        </xdr:cNvPr>
        <xdr:cNvSpPr txBox="1"/>
      </xdr:nvSpPr>
      <xdr:spPr>
        <a:xfrm>
          <a:off x="20199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id="{EB714310-EB45-4D26-97E2-B889FDD07871}"/>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id="{0D4AE821-80BB-4DF5-AFC4-1AE15346E279}"/>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117694</xdr:rowOff>
    </xdr:from>
    <xdr:ext cx="469744" cy="259045"/>
    <xdr:sp macro="" textlink="">
      <xdr:nvSpPr>
        <xdr:cNvPr id="747" name="n_1mainValue【公民館】&#10;一人当たり面積">
          <a:extLst>
            <a:ext uri="{FF2B5EF4-FFF2-40B4-BE49-F238E27FC236}">
              <a16:creationId xmlns:a16="http://schemas.microsoft.com/office/drawing/2014/main" id="{33F55A5F-B850-4CB2-8567-5697441D0DCC}"/>
            </a:ext>
          </a:extLst>
        </xdr:cNvPr>
        <xdr:cNvSpPr txBox="1"/>
      </xdr:nvSpPr>
      <xdr:spPr>
        <a:xfrm>
          <a:off x="21075727" y="182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119981</xdr:rowOff>
    </xdr:from>
    <xdr:ext cx="469744" cy="259045"/>
    <xdr:sp macro="" textlink="">
      <xdr:nvSpPr>
        <xdr:cNvPr id="748" name="n_2mainValue【公民館】&#10;一人当たり面積">
          <a:extLst>
            <a:ext uri="{FF2B5EF4-FFF2-40B4-BE49-F238E27FC236}">
              <a16:creationId xmlns:a16="http://schemas.microsoft.com/office/drawing/2014/main" id="{771CE7D3-1358-4C19-8C0A-FE333ADF4C0D}"/>
            </a:ext>
          </a:extLst>
        </xdr:cNvPr>
        <xdr:cNvSpPr txBox="1"/>
      </xdr:nvSpPr>
      <xdr:spPr>
        <a:xfrm>
          <a:off x="20199427" y="1829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131615</xdr:rowOff>
    </xdr:from>
    <xdr:ext cx="469744" cy="259045"/>
    <xdr:sp macro="" textlink="">
      <xdr:nvSpPr>
        <xdr:cNvPr id="749" name="n_3mainValue【公民館】&#10;一人当たり面積">
          <a:extLst>
            <a:ext uri="{FF2B5EF4-FFF2-40B4-BE49-F238E27FC236}">
              <a16:creationId xmlns:a16="http://schemas.microsoft.com/office/drawing/2014/main" id="{4707A180-0E8D-4747-8831-19BCB63120AC}"/>
            </a:ext>
          </a:extLst>
        </xdr:cNvPr>
        <xdr:cNvSpPr txBox="1"/>
      </xdr:nvSpPr>
      <xdr:spPr>
        <a:xfrm>
          <a:off x="19310427" y="1864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133366</xdr:rowOff>
    </xdr:from>
    <xdr:ext cx="469744" cy="259045"/>
    <xdr:sp macro="" textlink="">
      <xdr:nvSpPr>
        <xdr:cNvPr id="750" name="n_4mainValue【公民館】&#10;一人当たり面積">
          <a:extLst>
            <a:ext uri="{FF2B5EF4-FFF2-40B4-BE49-F238E27FC236}">
              <a16:creationId xmlns:a16="http://schemas.microsoft.com/office/drawing/2014/main" id="{9B60D738-CF76-44CF-B4D0-78D0B46477FF}"/>
            </a:ext>
          </a:extLst>
        </xdr:cNvPr>
        <xdr:cNvSpPr txBox="1"/>
      </xdr:nvSpPr>
      <xdr:spPr>
        <a:xfrm>
          <a:off x="18421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id="{4F3B5D43-1B1D-4F7E-AD86-3535889A8AD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id="{5A8D5B6C-8A7A-4A09-BA1F-680FC0F07AE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id="{6D95D756-8914-43E2-B586-54D6CDD54E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減価償却率において学校施設、公民館が全国平均・全道平均を超えているが、耐震化が終了しているため改修等の予定はない。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また、公営住宅については、個別施設計画に基づき老朽化に伴う建替え等を進めており、今後においても計画に基づき老朽化対策に取り組んでいくこととする。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AF3BDC-CB2D-4FDC-AC44-9D9B5D7728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692A792-A6B7-4DAB-897D-A5732B2D50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6514C8-CA5C-4E83-BA17-ADB404BAC3B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ED4CF5-608F-4F63-930B-E6AB46819E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6CA2B3-CF12-4A99-8A06-8324275C64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7E591D-35B7-417F-ACD3-B675CBFA4D1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7BF297-60FB-47BD-A140-FB93C8AAE4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17EABD-8326-45F7-8B90-934672E1FA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C7B8E0-A708-4A0E-9F6E-D004E1D352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3845FEE-3526-42EB-9610-25E5CE12F7B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2,681
2,638
250.13
3,789,441
3,666,662
112,516
2,124,945
3,299,521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805DBBE-949B-40CC-B5C6-F279D6DD11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D7141B-8695-4E75-8864-38D8C0E227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9C1B1E-CBC0-45E6-86E2-95277FFD7BA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7A82B4-D483-4906-BFE5-D19F269E4B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0B55E6-870A-4437-9431-AF691B1ED7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4C33B29-A1FC-4E95-B41A-7F01D41D9AE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E0F10C-6920-46FC-BD99-985AF45B02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795E7E-6891-4DB2-B5A2-69381E4300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3F6446-03E9-4945-A4F9-8A1DF4BE35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504EC4-B08A-484C-B8D7-32692986FB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ECF9793-F256-45D4-962E-E7CE8B48D7A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E4277C-4480-477D-9964-D8867C1F5E7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A1CC715-6469-4177-B3A8-C0134C97A39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71B27D-432F-429D-9594-BBBDB27F77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801B653-6CAC-4382-B7E0-928F5DB677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89D28AB-A3BB-4EA4-8966-F3FDF187C0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957161-25AC-4384-9988-0BB114E12DF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554E0E-09B3-4B37-ACBA-AD8E4BE6D9F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E7BC346-8379-4E2C-95A1-8E1F1D4BDA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B4F285-A9AB-443A-85F6-3B7D8C409E2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D8A108-0C25-4B7C-9BED-684A368F97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AD99F1-65AD-48A8-BECF-BB989454D2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0B569F-784D-4990-93BE-94AE808C259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8A6815-54B9-4F13-9EBC-F3EFF356385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1646FD-FC9D-41E2-9120-8BC7C03566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ACCC25-EC8B-4A97-9774-3D2C896450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0D7CB64-6376-43C6-A850-D0B727628DC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44DA5C7-ABAC-4B00-B5E1-444DED41E3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67BB0A-6CFF-4971-B80C-38FBE43A072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8CE66E3-3A2C-418A-A3C8-1110FF50156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42E544D-2FBC-408E-9193-C3F3A53671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B5AA9F0-CDD1-4595-9E0D-69C7C6A497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6991129-9A69-46A0-B510-32B7A89D058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890A318-39FA-480C-B99F-52DC2CEB3C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23434385-170B-40AD-88C4-0182D0858F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84EA4F2-3317-42E9-93C4-E0C3FEC034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4772D33-1DD7-48B2-8DEA-A8310649DAF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A9ED9F99-1E65-466D-AB30-AB940CFAA8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5190284-812D-45D3-9A9F-95901E912F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97B6107-1BCA-4B2C-B8B9-6E0DFF152D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E39B829-61CC-49F4-99A0-1892963FD5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BFAD43E-0B34-4C77-9517-172AAC0B87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46F06E-AA9F-414F-9F55-A4734CC46EF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0C1A05A-B8FB-4F75-BD6C-5F87797B1C6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C3D101F-9374-4997-A29D-DCAFE80517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556E946-A369-442B-B431-C899AAFCAD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247C91D-B5F2-48C0-88DA-50B83DF2D8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A083F360-DACB-4F15-9227-B688535C8EC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2BA0A503-ECBF-4F8F-AF61-7246D4BEDF0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C2153754-B37B-49A5-BB3B-18CC15CEA67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76A1E3F8-B0D0-43B5-9D07-78DE98FC90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75DFEA4-CC08-4DE8-AF30-4936062645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FCB917B-81FD-4B03-9767-C1ACD9EEB0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47888E3A-F148-4ED8-88E4-1D628D9915B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EA858AF-9345-4964-A040-6352E965C12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98A25F5-F3F6-4CBF-8356-5C4F28CAFA9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1C00EC1-1567-4973-8E3C-FE0472E5A8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1E33661-8BC1-43A5-BCAF-9201753720E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8595A08-7FD5-4C13-B22F-1E6C26F1168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C906BED-C555-41FA-A52E-5926C4B5B68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E2B5BBB-C81F-4B8C-BE38-1FCA88736C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81F0863D-CE07-4A73-90EC-CDF873091A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B76E018-561F-4360-A581-44E4C1485A69}"/>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8673604C-D02E-496F-A24F-1E228C721AE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98FEA14-B022-4C9F-92C9-F1E64B9EE18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58B3A55E-7EAC-48FD-A76E-C1D5D5FA9AE3}"/>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AA7B001D-7AEB-43DA-894D-92A4D0DD91C4}"/>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D7CD200-E538-4E5A-971D-6AC787220CA8}"/>
            </a:ext>
          </a:extLst>
        </xdr:cNvPr>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32420120-685E-49DD-A7CB-8FB4047FC504}"/>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5123D907-3DE7-4B5E-ADC9-62B65915D6B3}"/>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5BD70776-41B7-4B0E-84B8-B3F18E4A4238}"/>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8AB23140-CE6E-435F-A0F3-000609EBC0DE}"/>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3AAAB32A-90C5-497B-BA14-890FA1B65F4F}"/>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D9BDE51-AEE5-49CE-9403-253821D7F83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36AC9EC-3E66-4B62-96B3-27F9B5C8FD6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900EF59-EECF-4D29-BBB8-78E3F29E0A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283CA5A-5BAA-4C51-9949-80BA9E7828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A1C769B-1511-4094-83D5-CBECFD1E89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90" name="楕円 89">
          <a:extLst>
            <a:ext uri="{FF2B5EF4-FFF2-40B4-BE49-F238E27FC236}">
              <a16:creationId xmlns:a16="http://schemas.microsoft.com/office/drawing/2014/main" id="{C4167475-721C-457D-8611-9074D188D350}"/>
            </a:ext>
          </a:extLst>
        </xdr:cNvPr>
        <xdr:cNvSpPr/>
      </xdr:nvSpPr>
      <xdr:spPr>
        <a:xfrm>
          <a:off x="45847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12899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A7CDE77-3F7A-4264-844F-42F1E173C089}"/>
            </a:ext>
          </a:extLst>
        </xdr:cNvPr>
        <xdr:cNvSpPr txBox="1"/>
      </xdr:nvSpPr>
      <xdr:spPr>
        <a:xfrm>
          <a:off x="4673600" y="10299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92" name="楕円 91">
          <a:extLst>
            <a:ext uri="{FF2B5EF4-FFF2-40B4-BE49-F238E27FC236}">
              <a16:creationId xmlns:a16="http://schemas.microsoft.com/office/drawing/2014/main" id="{7163976B-F33E-4EEE-A4F7-4768A8FBD315}"/>
            </a:ext>
          </a:extLst>
        </xdr:cNvPr>
        <xdr:cNvSpPr/>
      </xdr:nvSpPr>
      <xdr:spPr>
        <a:xfrm>
          <a:off x="3746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40822</xdr:rowOff>
    </xdr:to>
    <xdr:cxnSp macro="">
      <xdr:nvCxnSpPr>
        <xdr:cNvPr id="93" name="直線コネクタ 92">
          <a:extLst>
            <a:ext uri="{FF2B5EF4-FFF2-40B4-BE49-F238E27FC236}">
              <a16:creationId xmlns:a16="http://schemas.microsoft.com/office/drawing/2014/main" id="{62E9DB21-EF3B-4E35-B29F-0081ACE1A176}"/>
            </a:ext>
          </a:extLst>
        </xdr:cNvPr>
        <xdr:cNvCxnSpPr/>
      </xdr:nvCxnSpPr>
      <xdr:spPr>
        <a:xfrm>
          <a:off x="3797300" y="104519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94" name="楕円 93">
          <a:extLst>
            <a:ext uri="{FF2B5EF4-FFF2-40B4-BE49-F238E27FC236}">
              <a16:creationId xmlns:a16="http://schemas.microsoft.com/office/drawing/2014/main" id="{F2F3DE28-2F7E-4A29-81B9-DFB123CAD04B}"/>
            </a:ext>
          </a:extLst>
        </xdr:cNvPr>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164919</xdr:rowOff>
    </xdr:to>
    <xdr:cxnSp macro="">
      <xdr:nvCxnSpPr>
        <xdr:cNvPr id="95" name="直線コネクタ 94">
          <a:extLst>
            <a:ext uri="{FF2B5EF4-FFF2-40B4-BE49-F238E27FC236}">
              <a16:creationId xmlns:a16="http://schemas.microsoft.com/office/drawing/2014/main" id="{E2AC1691-75C7-4E4E-A821-E975E31D68E4}"/>
            </a:ext>
          </a:extLst>
        </xdr:cNvPr>
        <xdr:cNvCxnSpPr/>
      </xdr:nvCxnSpPr>
      <xdr:spPr>
        <a:xfrm>
          <a:off x="2908300" y="104045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96" name="楕円 95">
          <a:extLst>
            <a:ext uri="{FF2B5EF4-FFF2-40B4-BE49-F238E27FC236}">
              <a16:creationId xmlns:a16="http://schemas.microsoft.com/office/drawing/2014/main" id="{924F20EA-91B0-4B8D-95C4-161F890C288A}"/>
            </a:ext>
          </a:extLst>
        </xdr:cNvPr>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117566</xdr:rowOff>
    </xdr:from>
    <xdr:to>
      <xdr:col>15</xdr:col>
      <xdr:colOff>50800</xdr:colOff>
      <xdr:row>61</xdr:row>
      <xdr:rowOff>16328</xdr:rowOff>
    </xdr:to>
    <xdr:cxnSp macro="">
      <xdr:nvCxnSpPr>
        <xdr:cNvPr id="97" name="直線コネクタ 96">
          <a:extLst>
            <a:ext uri="{FF2B5EF4-FFF2-40B4-BE49-F238E27FC236}">
              <a16:creationId xmlns:a16="http://schemas.microsoft.com/office/drawing/2014/main" id="{3272EED1-5808-483F-B168-EECDF24C3B0F}"/>
            </a:ext>
          </a:extLst>
        </xdr:cNvPr>
        <xdr:cNvCxnSpPr/>
      </xdr:nvCxnSpPr>
      <xdr:spPr>
        <a:xfrm flipV="1">
          <a:off x="2019300" y="1040456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98" name="楕円 97">
          <a:extLst>
            <a:ext uri="{FF2B5EF4-FFF2-40B4-BE49-F238E27FC236}">
              <a16:creationId xmlns:a16="http://schemas.microsoft.com/office/drawing/2014/main" id="{A9B8034C-8B4E-428A-8977-147FCDCEAFAB}"/>
            </a:ext>
          </a:extLst>
        </xdr:cNvPr>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61</xdr:row>
      <xdr:rowOff>16328</xdr:rowOff>
    </xdr:to>
    <xdr:cxnSp macro="">
      <xdr:nvCxnSpPr>
        <xdr:cNvPr id="99" name="直線コネクタ 98">
          <a:extLst>
            <a:ext uri="{FF2B5EF4-FFF2-40B4-BE49-F238E27FC236}">
              <a16:creationId xmlns:a16="http://schemas.microsoft.com/office/drawing/2014/main" id="{D393B7E3-FD72-44CE-91B3-6DF1D228ACD8}"/>
            </a:ext>
          </a:extLst>
        </xdr:cNvPr>
        <xdr:cNvCxnSpPr/>
      </xdr:nvCxnSpPr>
      <xdr:spPr>
        <a:xfrm>
          <a:off x="1130300" y="1040456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a:extLst>
            <a:ext uri="{FF2B5EF4-FFF2-40B4-BE49-F238E27FC236}">
              <a16:creationId xmlns:a16="http://schemas.microsoft.com/office/drawing/2014/main" id="{A3D39B5E-097F-43C1-A5A3-A0CF0F8C7A18}"/>
            </a:ext>
          </a:extLst>
        </xdr:cNvPr>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a:extLst>
            <a:ext uri="{FF2B5EF4-FFF2-40B4-BE49-F238E27FC236}">
              <a16:creationId xmlns:a16="http://schemas.microsoft.com/office/drawing/2014/main" id="{D98B05F8-A680-4A96-8653-BD14CA6E8FBE}"/>
            </a:ext>
          </a:extLst>
        </xdr:cNvPr>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a:extLst>
            <a:ext uri="{FF2B5EF4-FFF2-40B4-BE49-F238E27FC236}">
              <a16:creationId xmlns:a16="http://schemas.microsoft.com/office/drawing/2014/main" id="{7C18EC75-8713-49D7-BB80-4655EA040537}"/>
            </a:ext>
          </a:extLst>
        </xdr:cNvPr>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a:extLst>
            <a:ext uri="{FF2B5EF4-FFF2-40B4-BE49-F238E27FC236}">
              <a16:creationId xmlns:a16="http://schemas.microsoft.com/office/drawing/2014/main" id="{A512D356-DE1A-4C6B-82D8-C678998938FD}"/>
            </a:ext>
          </a:extLst>
        </xdr:cNvPr>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60796</xdr:rowOff>
    </xdr:from>
    <xdr:ext cx="405111" cy="259045"/>
    <xdr:sp macro="" textlink="">
      <xdr:nvSpPr>
        <xdr:cNvPr id="104" name="n_1mainValue【体育館・プール】&#10;有形固定資産減価償却率">
          <a:extLst>
            <a:ext uri="{FF2B5EF4-FFF2-40B4-BE49-F238E27FC236}">
              <a16:creationId xmlns:a16="http://schemas.microsoft.com/office/drawing/2014/main" id="{6DE63D13-144D-457D-945A-A21E5E0CD979}"/>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105" name="n_2mainValue【体育館・プール】&#10;有形固定資産減価償却率">
          <a:extLst>
            <a:ext uri="{FF2B5EF4-FFF2-40B4-BE49-F238E27FC236}">
              <a16:creationId xmlns:a16="http://schemas.microsoft.com/office/drawing/2014/main" id="{840F3373-B52C-42D5-B7B5-4CE7FD7CDB96}"/>
            </a:ext>
          </a:extLst>
        </xdr:cNvPr>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83655</xdr:rowOff>
    </xdr:from>
    <xdr:ext cx="405111" cy="259045"/>
    <xdr:sp macro="" textlink="">
      <xdr:nvSpPr>
        <xdr:cNvPr id="106" name="n_3mainValue【体育館・プール】&#10;有形固定資産減価償却率">
          <a:extLst>
            <a:ext uri="{FF2B5EF4-FFF2-40B4-BE49-F238E27FC236}">
              <a16:creationId xmlns:a16="http://schemas.microsoft.com/office/drawing/2014/main" id="{67DDF11D-D26E-4A7E-845C-293476B37E4F}"/>
            </a:ext>
          </a:extLst>
        </xdr:cNvPr>
        <xdr:cNvSpPr txBox="1"/>
      </xdr:nvSpPr>
      <xdr:spPr>
        <a:xfrm>
          <a:off x="1816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07" name="n_4mainValue【体育館・プール】&#10;有形固定資産減価償却率">
          <a:extLst>
            <a:ext uri="{FF2B5EF4-FFF2-40B4-BE49-F238E27FC236}">
              <a16:creationId xmlns:a16="http://schemas.microsoft.com/office/drawing/2014/main" id="{90191CF8-FC09-48C5-8966-76FAB4A95915}"/>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CFC7A92E-F4F9-46A9-9508-F4F2A49351C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592EA82A-B36E-4970-B90F-DDF7E88E85F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CC0FAEA2-5C24-42B5-B281-856B23C6C84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870B613-AB32-423D-B9CE-5386A1EC11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8A38E39-168C-405F-BA88-794CBA1C55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4ED2ED9E-AC66-4E42-88C2-F999D71D620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6E4BED3A-7B40-4CBD-AAAD-DEE8E10AEAF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01FFCFA-C49B-4A2C-9524-4A5B4C58B33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6D01B9D0-A9C7-413A-89C7-3E8521C5346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FBA7CCB9-67D0-44FA-A4A8-FC5E6295C5D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633F1D42-3742-48B8-92AD-02A73578503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518DA6BE-DCC9-4A87-8D43-6B6475D66F4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9242CE1E-F0B6-4589-AC2B-1D8357C7E5F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60D2F849-D971-4907-B023-6792683D9BB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2575D859-CA8C-46F7-95DA-53CB37BFA46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79D7CCA7-6E68-4F18-9A26-E418594D39ED}"/>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F8623210-A702-4F04-B71E-66E128C9A26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29CDF209-82E2-47DC-8BE7-118052BAF001}"/>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733D720-6034-4324-8F05-AD21A1B6FA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61D13CFD-86F1-4CBA-B821-77682669E58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1CAB625-6972-46D3-A16A-F72B20B71C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id="{1B40172F-D50C-417D-A48C-AC33A07F11B2}"/>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id="{AC1DEDBA-F9DA-4032-B764-3711FDECCC71}"/>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id="{C03E5EE1-FC58-4EEA-B8A5-1907B3D60619}"/>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id="{22EB6133-B0CA-4BA8-90ED-293D11EFFD7E}"/>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id="{37B6FD4F-D15F-4A63-8194-C11E4799EC1A}"/>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id="{97EE0E25-2C43-46EE-96DF-236C6954E232}"/>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id="{003B912E-771E-4029-8027-5F28B09F53E0}"/>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id="{502795AF-32CE-43F9-B9C2-4D1D82431758}"/>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id="{3C1E8E1F-01F8-4E2B-859C-6ECBABFC1B1D}"/>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id="{B68B478D-ABE8-420A-9124-558F21D2C2A1}"/>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id="{2AC3BDDF-BCB3-4B06-9BB7-49B6C22CF6F0}"/>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894CBC9-4347-4E47-BB4E-FF29C8F7EF3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B98018F-0EDE-4D6F-9543-1F00124741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9421CFA2-3F6D-43E4-A92B-5B4D386AE3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F73FF08-C71C-473C-B6CD-64C0328F075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B612AAFB-0E65-4CCA-99F6-87D5498E67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61946</xdr:rowOff>
    </xdr:from>
    <xdr:to>
      <xdr:col>55</xdr:col>
      <xdr:colOff>50800</xdr:colOff>
      <xdr:row>63</xdr:row>
      <xdr:rowOff>163546</xdr:rowOff>
    </xdr:to>
    <xdr:sp macro="" textlink="">
      <xdr:nvSpPr>
        <xdr:cNvPr id="145" name="楕円 144">
          <a:extLst>
            <a:ext uri="{FF2B5EF4-FFF2-40B4-BE49-F238E27FC236}">
              <a16:creationId xmlns:a16="http://schemas.microsoft.com/office/drawing/2014/main" id="{8CA233D9-C90A-4F16-80FE-6B0B3DC8EFC5}"/>
            </a:ext>
          </a:extLst>
        </xdr:cNvPr>
        <xdr:cNvSpPr/>
      </xdr:nvSpPr>
      <xdr:spPr>
        <a:xfrm>
          <a:off x="10426700" y="108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170675</xdr:rowOff>
    </xdr:from>
    <xdr:ext cx="469744" cy="259045"/>
    <xdr:sp macro="" textlink="">
      <xdr:nvSpPr>
        <xdr:cNvPr id="146" name="【体育館・プール】&#10;一人当たり面積該当値テキスト">
          <a:extLst>
            <a:ext uri="{FF2B5EF4-FFF2-40B4-BE49-F238E27FC236}">
              <a16:creationId xmlns:a16="http://schemas.microsoft.com/office/drawing/2014/main" id="{0B913193-2C0C-48E7-AE9C-3752EB99BC09}"/>
            </a:ext>
          </a:extLst>
        </xdr:cNvPr>
        <xdr:cNvSpPr txBox="1"/>
      </xdr:nvSpPr>
      <xdr:spPr>
        <a:xfrm>
          <a:off x="10515600" y="1080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62860</xdr:rowOff>
    </xdr:from>
    <xdr:to>
      <xdr:col>50</xdr:col>
      <xdr:colOff>165100</xdr:colOff>
      <xdr:row>63</xdr:row>
      <xdr:rowOff>164460</xdr:rowOff>
    </xdr:to>
    <xdr:sp macro="" textlink="">
      <xdr:nvSpPr>
        <xdr:cNvPr id="147" name="楕円 146">
          <a:extLst>
            <a:ext uri="{FF2B5EF4-FFF2-40B4-BE49-F238E27FC236}">
              <a16:creationId xmlns:a16="http://schemas.microsoft.com/office/drawing/2014/main" id="{634015E7-C06E-4564-987D-5A755A8F5975}"/>
            </a:ext>
          </a:extLst>
        </xdr:cNvPr>
        <xdr:cNvSpPr/>
      </xdr:nvSpPr>
      <xdr:spPr>
        <a:xfrm>
          <a:off x="9588500" y="108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112746</xdr:rowOff>
    </xdr:from>
    <xdr:to>
      <xdr:col>55</xdr:col>
      <xdr:colOff>0</xdr:colOff>
      <xdr:row>63</xdr:row>
      <xdr:rowOff>113660</xdr:rowOff>
    </xdr:to>
    <xdr:cxnSp macro="">
      <xdr:nvCxnSpPr>
        <xdr:cNvPr id="148" name="直線コネクタ 147">
          <a:extLst>
            <a:ext uri="{FF2B5EF4-FFF2-40B4-BE49-F238E27FC236}">
              <a16:creationId xmlns:a16="http://schemas.microsoft.com/office/drawing/2014/main" id="{B73744D0-F598-4115-BBD9-F89682ADB6FA}"/>
            </a:ext>
          </a:extLst>
        </xdr:cNvPr>
        <xdr:cNvCxnSpPr/>
      </xdr:nvCxnSpPr>
      <xdr:spPr>
        <a:xfrm flipV="1">
          <a:off x="9639300" y="1091409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64140</xdr:rowOff>
    </xdr:from>
    <xdr:to>
      <xdr:col>46</xdr:col>
      <xdr:colOff>38100</xdr:colOff>
      <xdr:row>63</xdr:row>
      <xdr:rowOff>165740</xdr:rowOff>
    </xdr:to>
    <xdr:sp macro="" textlink="">
      <xdr:nvSpPr>
        <xdr:cNvPr id="149" name="楕円 148">
          <a:extLst>
            <a:ext uri="{FF2B5EF4-FFF2-40B4-BE49-F238E27FC236}">
              <a16:creationId xmlns:a16="http://schemas.microsoft.com/office/drawing/2014/main" id="{159756EC-A49B-4C20-A4F6-73112D739236}"/>
            </a:ext>
          </a:extLst>
        </xdr:cNvPr>
        <xdr:cNvSpPr/>
      </xdr:nvSpPr>
      <xdr:spPr>
        <a:xfrm>
          <a:off x="8699500" y="1086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113660</xdr:rowOff>
    </xdr:from>
    <xdr:to>
      <xdr:col>50</xdr:col>
      <xdr:colOff>114300</xdr:colOff>
      <xdr:row>63</xdr:row>
      <xdr:rowOff>114940</xdr:rowOff>
    </xdr:to>
    <xdr:cxnSp macro="">
      <xdr:nvCxnSpPr>
        <xdr:cNvPr id="150" name="直線コネクタ 149">
          <a:extLst>
            <a:ext uri="{FF2B5EF4-FFF2-40B4-BE49-F238E27FC236}">
              <a16:creationId xmlns:a16="http://schemas.microsoft.com/office/drawing/2014/main" id="{7B5DFEC6-3322-4726-A0DB-9BBD1CC1D4B3}"/>
            </a:ext>
          </a:extLst>
        </xdr:cNvPr>
        <xdr:cNvCxnSpPr/>
      </xdr:nvCxnSpPr>
      <xdr:spPr>
        <a:xfrm flipV="1">
          <a:off x="8750300" y="10915010"/>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66060</xdr:rowOff>
    </xdr:from>
    <xdr:to>
      <xdr:col>41</xdr:col>
      <xdr:colOff>101600</xdr:colOff>
      <xdr:row>63</xdr:row>
      <xdr:rowOff>167660</xdr:rowOff>
    </xdr:to>
    <xdr:sp macro="" textlink="">
      <xdr:nvSpPr>
        <xdr:cNvPr id="151" name="楕円 150">
          <a:extLst>
            <a:ext uri="{FF2B5EF4-FFF2-40B4-BE49-F238E27FC236}">
              <a16:creationId xmlns:a16="http://schemas.microsoft.com/office/drawing/2014/main" id="{042EDAA2-9E6A-4EFD-9B18-FB634945AF30}"/>
            </a:ext>
          </a:extLst>
        </xdr:cNvPr>
        <xdr:cNvSpPr/>
      </xdr:nvSpPr>
      <xdr:spPr>
        <a:xfrm>
          <a:off x="7810500" y="108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114940</xdr:rowOff>
    </xdr:from>
    <xdr:to>
      <xdr:col>45</xdr:col>
      <xdr:colOff>177800</xdr:colOff>
      <xdr:row>63</xdr:row>
      <xdr:rowOff>116860</xdr:rowOff>
    </xdr:to>
    <xdr:cxnSp macro="">
      <xdr:nvCxnSpPr>
        <xdr:cNvPr id="152" name="直線コネクタ 151">
          <a:extLst>
            <a:ext uri="{FF2B5EF4-FFF2-40B4-BE49-F238E27FC236}">
              <a16:creationId xmlns:a16="http://schemas.microsoft.com/office/drawing/2014/main" id="{5D9A851C-EB3C-4C4C-92BC-178D414C6DB3}"/>
            </a:ext>
          </a:extLst>
        </xdr:cNvPr>
        <xdr:cNvCxnSpPr/>
      </xdr:nvCxnSpPr>
      <xdr:spPr>
        <a:xfrm flipV="1">
          <a:off x="7861300" y="1091629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67614</xdr:rowOff>
    </xdr:from>
    <xdr:to>
      <xdr:col>36</xdr:col>
      <xdr:colOff>165100</xdr:colOff>
      <xdr:row>63</xdr:row>
      <xdr:rowOff>169214</xdr:rowOff>
    </xdr:to>
    <xdr:sp macro="" textlink="">
      <xdr:nvSpPr>
        <xdr:cNvPr id="153" name="楕円 152">
          <a:extLst>
            <a:ext uri="{FF2B5EF4-FFF2-40B4-BE49-F238E27FC236}">
              <a16:creationId xmlns:a16="http://schemas.microsoft.com/office/drawing/2014/main" id="{3CBA7A69-7EA7-4574-A1B7-6CBE3794432B}"/>
            </a:ext>
          </a:extLst>
        </xdr:cNvPr>
        <xdr:cNvSpPr/>
      </xdr:nvSpPr>
      <xdr:spPr>
        <a:xfrm>
          <a:off x="6921500" y="10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116860</xdr:rowOff>
    </xdr:from>
    <xdr:to>
      <xdr:col>41</xdr:col>
      <xdr:colOff>50800</xdr:colOff>
      <xdr:row>63</xdr:row>
      <xdr:rowOff>118414</xdr:rowOff>
    </xdr:to>
    <xdr:cxnSp macro="">
      <xdr:nvCxnSpPr>
        <xdr:cNvPr id="154" name="直線コネクタ 153">
          <a:extLst>
            <a:ext uri="{FF2B5EF4-FFF2-40B4-BE49-F238E27FC236}">
              <a16:creationId xmlns:a16="http://schemas.microsoft.com/office/drawing/2014/main" id="{2E069DDC-612D-481B-A01A-461BF6C41AC2}"/>
            </a:ext>
          </a:extLst>
        </xdr:cNvPr>
        <xdr:cNvCxnSpPr/>
      </xdr:nvCxnSpPr>
      <xdr:spPr>
        <a:xfrm flipV="1">
          <a:off x="6972300" y="1091821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id="{C4CB2C85-35B6-4649-B570-61556A34364A}"/>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id="{F967A712-DC66-442C-95F8-062838201E1A}"/>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id="{75281CD7-B0CB-4B66-A1A4-71AE53986055}"/>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id="{C9E862DE-B749-407C-A03A-6E1133F2BE5F}"/>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155587</xdr:rowOff>
    </xdr:from>
    <xdr:ext cx="469744" cy="259045"/>
    <xdr:sp macro="" textlink="">
      <xdr:nvSpPr>
        <xdr:cNvPr id="159" name="n_1mainValue【体育館・プール】&#10;一人当たり面積">
          <a:extLst>
            <a:ext uri="{FF2B5EF4-FFF2-40B4-BE49-F238E27FC236}">
              <a16:creationId xmlns:a16="http://schemas.microsoft.com/office/drawing/2014/main" id="{DA970422-03EA-4950-95A4-DC879D575FCD}"/>
            </a:ext>
          </a:extLst>
        </xdr:cNvPr>
        <xdr:cNvSpPr txBox="1"/>
      </xdr:nvSpPr>
      <xdr:spPr>
        <a:xfrm>
          <a:off x="9391727" y="1095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156867</xdr:rowOff>
    </xdr:from>
    <xdr:ext cx="469744" cy="259045"/>
    <xdr:sp macro="" textlink="">
      <xdr:nvSpPr>
        <xdr:cNvPr id="160" name="n_2mainValue【体育館・プール】&#10;一人当たり面積">
          <a:extLst>
            <a:ext uri="{FF2B5EF4-FFF2-40B4-BE49-F238E27FC236}">
              <a16:creationId xmlns:a16="http://schemas.microsoft.com/office/drawing/2014/main" id="{16001CAF-B45F-45E1-823C-2D4F59F96DDB}"/>
            </a:ext>
          </a:extLst>
        </xdr:cNvPr>
        <xdr:cNvSpPr txBox="1"/>
      </xdr:nvSpPr>
      <xdr:spPr>
        <a:xfrm>
          <a:off x="8515427" y="1095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158787</xdr:rowOff>
    </xdr:from>
    <xdr:ext cx="469744" cy="259045"/>
    <xdr:sp macro="" textlink="">
      <xdr:nvSpPr>
        <xdr:cNvPr id="161" name="n_3mainValue【体育館・プール】&#10;一人当たり面積">
          <a:extLst>
            <a:ext uri="{FF2B5EF4-FFF2-40B4-BE49-F238E27FC236}">
              <a16:creationId xmlns:a16="http://schemas.microsoft.com/office/drawing/2014/main" id="{1C8A2567-FCEA-4337-8DF8-D6064686AA65}"/>
            </a:ext>
          </a:extLst>
        </xdr:cNvPr>
        <xdr:cNvSpPr txBox="1"/>
      </xdr:nvSpPr>
      <xdr:spPr>
        <a:xfrm>
          <a:off x="7626427" y="1096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160341</xdr:rowOff>
    </xdr:from>
    <xdr:ext cx="469744" cy="259045"/>
    <xdr:sp macro="" textlink="">
      <xdr:nvSpPr>
        <xdr:cNvPr id="162" name="n_4mainValue【体育館・プール】&#10;一人当たり面積">
          <a:extLst>
            <a:ext uri="{FF2B5EF4-FFF2-40B4-BE49-F238E27FC236}">
              <a16:creationId xmlns:a16="http://schemas.microsoft.com/office/drawing/2014/main" id="{D9581335-4305-48BD-941B-774BEC75D7B7}"/>
            </a:ext>
          </a:extLst>
        </xdr:cNvPr>
        <xdr:cNvSpPr txBox="1"/>
      </xdr:nvSpPr>
      <xdr:spPr>
        <a:xfrm>
          <a:off x="6737427" y="109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3D8265AB-ED24-4EB6-A8A3-A388CE933E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EEEF0BC8-BBC1-4BD6-A9EB-08CD7CD98D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505BB27-BCBC-433D-9FA4-89E61DD505C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33A28313-193A-4587-94C3-9B2C3E51FE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2F7E7A05-80D0-4EA7-B411-AE6FE2ED142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DBD3847-ABC6-40D7-9D11-7E8562671A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22C72063-2785-4022-8CBC-043C33EED5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668F99AA-E9A2-4CC0-A9C3-4711E774F0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8E624DB3-2D98-470B-9FFA-E06E284212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2C271540-7EEA-40D5-A26A-9FCBD40508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5567B33B-5CC9-4238-B099-9B0D4E5D1C1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F849BC3D-4CAC-4EA3-836C-194326B45F9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21AAFDC9-5DC8-4FEC-B635-DF848C92F9D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8CC66F67-1151-4C28-B8FF-9543A999E6C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63B03744-BD1C-4ADA-BD05-63DABC6F7E2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E37E144D-1079-4FA3-9646-74672BDB4B7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8900D1D8-9886-4FFE-923A-F1F7D1403B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2FFC0F52-3621-47B4-9B0D-1E078DEC0EB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805483CF-C6DD-43DC-AFE8-0E668073102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FBF2B23F-D675-4982-ADC2-7BD1834B717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355468E1-6184-4782-9D72-265721F47BA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0DE71006-0DB6-4760-83F4-BF32C2F38BE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22DE423D-3F78-42D3-946E-38BC8D684E0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6B0D2D97-6AC4-4798-86FB-FCF32A47B8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D532B934-402C-4601-B82F-D3D383EA88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EF71FC5B-D466-46FC-BA58-B1BA768DF86D}"/>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06E73A5F-D031-4EFA-8C86-6407AD23A4B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EFF120A7-2AB2-497A-8D4D-F7961643BEB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B67F3E5C-90E2-48AA-A385-64DB7EF3E17C}"/>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id="{067F20E3-9D31-4844-B5A3-EF120D991A59}"/>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E1F34298-4C88-4DCF-97FD-2768BCA1E9FF}"/>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id="{10036443-19FA-46D3-B595-65D0933CCC98}"/>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id="{686D6890-D4FD-42E8-AABE-CF84AE439562}"/>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id="{983A4146-FAF4-44CA-A791-D5CD0C7A1654}"/>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id="{4EDC92E5-8575-42B1-9769-23A543A1497C}"/>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id="{D9855592-50A4-4852-BE26-0EA9769EE21A}"/>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4295BB49-E05D-43FE-89D1-3EE13552AB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93ADC0C5-9EA2-4A31-B013-54A94EF20A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8902182-1908-4B76-BECF-AF263B8AD9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9E24D725-957A-4A10-BADF-CDE80D088FF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04E0354-5CBB-488C-849E-90B5E41ABA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106499</xdr:rowOff>
    </xdr:from>
    <xdr:to>
      <xdr:col>24</xdr:col>
      <xdr:colOff>114300</xdr:colOff>
      <xdr:row>83</xdr:row>
      <xdr:rowOff>36649</xdr:rowOff>
    </xdr:to>
    <xdr:sp macro="" textlink="">
      <xdr:nvSpPr>
        <xdr:cNvPr id="204" name="楕円 203">
          <a:extLst>
            <a:ext uri="{FF2B5EF4-FFF2-40B4-BE49-F238E27FC236}">
              <a16:creationId xmlns:a16="http://schemas.microsoft.com/office/drawing/2014/main" id="{D6A3DC26-ACC2-4DC8-BD5E-006D581CACA0}"/>
            </a:ext>
          </a:extLst>
        </xdr:cNvPr>
        <xdr:cNvSpPr/>
      </xdr:nvSpPr>
      <xdr:spPr>
        <a:xfrm>
          <a:off x="45847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84926</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287F5AF4-5258-431F-A9AB-1F10F98405D7}"/>
            </a:ext>
          </a:extLst>
        </xdr:cNvPr>
        <xdr:cNvSpPr txBox="1"/>
      </xdr:nvSpPr>
      <xdr:spPr>
        <a:xfrm>
          <a:off x="4673600"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59145</xdr:rowOff>
    </xdr:from>
    <xdr:to>
      <xdr:col>20</xdr:col>
      <xdr:colOff>38100</xdr:colOff>
      <xdr:row>82</xdr:row>
      <xdr:rowOff>160745</xdr:rowOff>
    </xdr:to>
    <xdr:sp macro="" textlink="">
      <xdr:nvSpPr>
        <xdr:cNvPr id="206" name="楕円 205">
          <a:extLst>
            <a:ext uri="{FF2B5EF4-FFF2-40B4-BE49-F238E27FC236}">
              <a16:creationId xmlns:a16="http://schemas.microsoft.com/office/drawing/2014/main" id="{F5609BA8-D587-4672-8619-F17E01941178}"/>
            </a:ext>
          </a:extLst>
        </xdr:cNvPr>
        <xdr:cNvSpPr/>
      </xdr:nvSpPr>
      <xdr:spPr>
        <a:xfrm>
          <a:off x="3746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109945</xdr:rowOff>
    </xdr:from>
    <xdr:to>
      <xdr:col>24</xdr:col>
      <xdr:colOff>63500</xdr:colOff>
      <xdr:row>82</xdr:row>
      <xdr:rowOff>157299</xdr:rowOff>
    </xdr:to>
    <xdr:cxnSp macro="">
      <xdr:nvCxnSpPr>
        <xdr:cNvPr id="207" name="直線コネクタ 206">
          <a:extLst>
            <a:ext uri="{FF2B5EF4-FFF2-40B4-BE49-F238E27FC236}">
              <a16:creationId xmlns:a16="http://schemas.microsoft.com/office/drawing/2014/main" id="{0DAE7676-A714-4973-A03C-6FE352246A0E}"/>
            </a:ext>
          </a:extLst>
        </xdr:cNvPr>
        <xdr:cNvCxnSpPr/>
      </xdr:nvCxnSpPr>
      <xdr:spPr>
        <a:xfrm>
          <a:off x="3797300" y="14168845"/>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11793</xdr:rowOff>
    </xdr:from>
    <xdr:to>
      <xdr:col>15</xdr:col>
      <xdr:colOff>101600</xdr:colOff>
      <xdr:row>82</xdr:row>
      <xdr:rowOff>113393</xdr:rowOff>
    </xdr:to>
    <xdr:sp macro="" textlink="">
      <xdr:nvSpPr>
        <xdr:cNvPr id="208" name="楕円 207">
          <a:extLst>
            <a:ext uri="{FF2B5EF4-FFF2-40B4-BE49-F238E27FC236}">
              <a16:creationId xmlns:a16="http://schemas.microsoft.com/office/drawing/2014/main" id="{1FDB5E75-654A-4AE7-9E25-4902CE3D5B82}"/>
            </a:ext>
          </a:extLst>
        </xdr:cNvPr>
        <xdr:cNvSpPr/>
      </xdr:nvSpPr>
      <xdr:spPr>
        <a:xfrm>
          <a:off x="2857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62593</xdr:rowOff>
    </xdr:from>
    <xdr:to>
      <xdr:col>19</xdr:col>
      <xdr:colOff>177800</xdr:colOff>
      <xdr:row>82</xdr:row>
      <xdr:rowOff>109945</xdr:rowOff>
    </xdr:to>
    <xdr:cxnSp macro="">
      <xdr:nvCxnSpPr>
        <xdr:cNvPr id="209" name="直線コネクタ 208">
          <a:extLst>
            <a:ext uri="{FF2B5EF4-FFF2-40B4-BE49-F238E27FC236}">
              <a16:creationId xmlns:a16="http://schemas.microsoft.com/office/drawing/2014/main" id="{EF0F42D6-51D3-4B5A-8917-CA62DE2B008C}"/>
            </a:ext>
          </a:extLst>
        </xdr:cNvPr>
        <xdr:cNvCxnSpPr/>
      </xdr:nvCxnSpPr>
      <xdr:spPr>
        <a:xfrm>
          <a:off x="2908300" y="1412149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210" name="楕円 209">
          <a:extLst>
            <a:ext uri="{FF2B5EF4-FFF2-40B4-BE49-F238E27FC236}">
              <a16:creationId xmlns:a16="http://schemas.microsoft.com/office/drawing/2014/main" id="{7118DCE4-B6F8-4087-8810-ED81E7EDEC2C}"/>
            </a:ext>
          </a:extLst>
        </xdr:cNvPr>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62593</xdr:rowOff>
    </xdr:to>
    <xdr:cxnSp macro="">
      <xdr:nvCxnSpPr>
        <xdr:cNvPr id="211" name="直線コネクタ 210">
          <a:extLst>
            <a:ext uri="{FF2B5EF4-FFF2-40B4-BE49-F238E27FC236}">
              <a16:creationId xmlns:a16="http://schemas.microsoft.com/office/drawing/2014/main" id="{3F6385D5-3604-46F4-95DA-1A2EB52372B8}"/>
            </a:ext>
          </a:extLst>
        </xdr:cNvPr>
        <xdr:cNvCxnSpPr/>
      </xdr:nvCxnSpPr>
      <xdr:spPr>
        <a:xfrm>
          <a:off x="2019300" y="1407087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91802</xdr:rowOff>
    </xdr:from>
    <xdr:to>
      <xdr:col>6</xdr:col>
      <xdr:colOff>38100</xdr:colOff>
      <xdr:row>82</xdr:row>
      <xdr:rowOff>21952</xdr:rowOff>
    </xdr:to>
    <xdr:sp macro="" textlink="">
      <xdr:nvSpPr>
        <xdr:cNvPr id="212" name="楕円 211">
          <a:extLst>
            <a:ext uri="{FF2B5EF4-FFF2-40B4-BE49-F238E27FC236}">
              <a16:creationId xmlns:a16="http://schemas.microsoft.com/office/drawing/2014/main" id="{5D0D071C-6B3D-4839-B097-255F8A6ACBF3}"/>
            </a:ext>
          </a:extLst>
        </xdr:cNvPr>
        <xdr:cNvSpPr/>
      </xdr:nvSpPr>
      <xdr:spPr>
        <a:xfrm>
          <a:off x="1079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142602</xdr:rowOff>
    </xdr:from>
    <xdr:to>
      <xdr:col>10</xdr:col>
      <xdr:colOff>114300</xdr:colOff>
      <xdr:row>82</xdr:row>
      <xdr:rowOff>11974</xdr:rowOff>
    </xdr:to>
    <xdr:cxnSp macro="">
      <xdr:nvCxnSpPr>
        <xdr:cNvPr id="213" name="直線コネクタ 212">
          <a:extLst>
            <a:ext uri="{FF2B5EF4-FFF2-40B4-BE49-F238E27FC236}">
              <a16:creationId xmlns:a16="http://schemas.microsoft.com/office/drawing/2014/main" id="{24F7B4CC-85A0-43EB-826B-A50529A68924}"/>
            </a:ext>
          </a:extLst>
        </xdr:cNvPr>
        <xdr:cNvCxnSpPr/>
      </xdr:nvCxnSpPr>
      <xdr:spPr>
        <a:xfrm>
          <a:off x="1130300" y="140300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id="{AAC78EB8-42CA-49A5-B488-036E037B3673}"/>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id="{A20FEC30-6D7E-4C9C-B574-AB20E72E0267}"/>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id="{6BAB0761-373A-4862-BFF2-48EBA72C7D19}"/>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id="{4BF03019-38E6-4EBA-A9D1-F74CC17EC8AE}"/>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151872</xdr:rowOff>
    </xdr:from>
    <xdr:ext cx="405111" cy="259045"/>
    <xdr:sp macro="" textlink="">
      <xdr:nvSpPr>
        <xdr:cNvPr id="218" name="n_1mainValue【福祉施設】&#10;有形固定資産減価償却率">
          <a:extLst>
            <a:ext uri="{FF2B5EF4-FFF2-40B4-BE49-F238E27FC236}">
              <a16:creationId xmlns:a16="http://schemas.microsoft.com/office/drawing/2014/main" id="{69561761-0C9D-44DA-8FE3-DC384CFE1559}"/>
            </a:ext>
          </a:extLst>
        </xdr:cNvPr>
        <xdr:cNvSpPr txBox="1"/>
      </xdr:nvSpPr>
      <xdr:spPr>
        <a:xfrm>
          <a:off x="35820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104520</xdr:rowOff>
    </xdr:from>
    <xdr:ext cx="405111" cy="259045"/>
    <xdr:sp macro="" textlink="">
      <xdr:nvSpPr>
        <xdr:cNvPr id="219" name="n_2mainValue【福祉施設】&#10;有形固定資産減価償却率">
          <a:extLst>
            <a:ext uri="{FF2B5EF4-FFF2-40B4-BE49-F238E27FC236}">
              <a16:creationId xmlns:a16="http://schemas.microsoft.com/office/drawing/2014/main" id="{39109B4F-C8B1-49B2-9735-E91718DE6614}"/>
            </a:ext>
          </a:extLst>
        </xdr:cNvPr>
        <xdr:cNvSpPr txBox="1"/>
      </xdr:nvSpPr>
      <xdr:spPr>
        <a:xfrm>
          <a:off x="2705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53901</xdr:rowOff>
    </xdr:from>
    <xdr:ext cx="405111" cy="259045"/>
    <xdr:sp macro="" textlink="">
      <xdr:nvSpPr>
        <xdr:cNvPr id="220" name="n_3mainValue【福祉施設】&#10;有形固定資産減価償却率">
          <a:extLst>
            <a:ext uri="{FF2B5EF4-FFF2-40B4-BE49-F238E27FC236}">
              <a16:creationId xmlns:a16="http://schemas.microsoft.com/office/drawing/2014/main" id="{0FC3F1C4-9708-4C2B-AF83-8B78DF856C71}"/>
            </a:ext>
          </a:extLst>
        </xdr:cNvPr>
        <xdr:cNvSpPr txBox="1"/>
      </xdr:nvSpPr>
      <xdr:spPr>
        <a:xfrm>
          <a:off x="1816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13079</xdr:rowOff>
    </xdr:from>
    <xdr:ext cx="405111" cy="259045"/>
    <xdr:sp macro="" textlink="">
      <xdr:nvSpPr>
        <xdr:cNvPr id="221" name="n_4mainValue【福祉施設】&#10;有形固定資産減価償却率">
          <a:extLst>
            <a:ext uri="{FF2B5EF4-FFF2-40B4-BE49-F238E27FC236}">
              <a16:creationId xmlns:a16="http://schemas.microsoft.com/office/drawing/2014/main" id="{4E83D4A7-B5DC-47DA-A49A-B04A6537A4DB}"/>
            </a:ext>
          </a:extLst>
        </xdr:cNvPr>
        <xdr:cNvSpPr txBox="1"/>
      </xdr:nvSpPr>
      <xdr:spPr>
        <a:xfrm>
          <a:off x="927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C6A7ADD-DFC0-4077-BE17-F6E359F0EA8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CD55F768-6EF1-44CF-ABE5-BA8CE6E450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E5FFBE65-E7F3-4F71-A1AD-80F5A303EB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B61E0281-147F-48C8-B2EB-23C8662B246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B14430D7-7494-4B19-9C3D-0AF2D8C50E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3FC41E22-35DA-4777-92C7-C2D3B3DEB6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DD20D9CC-3A8D-4890-8C99-DF3D3F9E28A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AF3B3C8F-114A-47E3-905A-427FED767CE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6F311112-05F4-4E45-A9E5-67428464C0C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E17594FA-11A9-4D25-9270-B6827D5B902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AB5D92D-9DF8-448C-9B85-5D147928231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4450E16A-8D01-4701-AA9B-E2A17205869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306D7A23-74BA-4477-A64B-B1705A5CA63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CE45664B-3FAC-4239-A6E1-393E84FCC30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559697C3-D5E2-4A0A-BCC7-92CA0EC2A45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CD7ECD9A-8750-4ACF-A64B-B1B4A31F616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C6D988BA-9931-4DC5-8890-6D32301B2E9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987A2BAB-1F93-46AA-A0E3-C0803D5CA92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EEF6E20-19B1-4BFE-8BA3-7FFE8439644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DF1F182D-5245-46A4-805B-C246DC612BC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65018C74-6E26-416B-9328-AA724EDDF013}"/>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B276B881-814A-44F2-925A-E950FAD78A0F}"/>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E7D26142-84A4-42DE-A2A3-81765A9D7A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197C4CAF-2696-46DC-A168-639AD8E2569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940EA556-CC24-4E84-A468-EC16E93220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id="{3AD3ABC4-6024-4718-88B4-F57DFC5287C0}"/>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id="{1367BE7B-57E3-4DB1-B6A2-EEC429D65ED8}"/>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id="{ED0430D6-0010-4174-9DCF-222BBCB2C913}"/>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id="{AE532710-6ABF-431A-850E-60E63C7B4CA5}"/>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id="{63D12308-BF70-431A-9981-99838F15A36B}"/>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id="{09B0A4D5-CF1C-456A-93D1-323E5EA5CB2B}"/>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id="{9B32CA88-2B94-4C68-BABE-6F2BE8638750}"/>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id="{92B09781-3FE1-482F-B3C9-99BBEDCA286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id="{BA4411AC-20FA-407B-8EFC-796DEE7FB111}"/>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id="{80AC08A2-9F18-4A5C-8379-316F8D0A9B5E}"/>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id="{663CB8F2-E37C-4C50-B941-6B450167060D}"/>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463D9BA8-EEE5-4D75-A662-E9C228DF541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58C900F-1912-475D-93C8-DF0EF49163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E634CB4-6278-42F1-B6D8-C9B4FAD9B0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CF8B7A7-390B-4768-B99B-3A14FEE560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6095A77B-8CB2-4D85-A29C-A9237D6FDD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76127</xdr:rowOff>
    </xdr:from>
    <xdr:to>
      <xdr:col>55</xdr:col>
      <xdr:colOff>50800</xdr:colOff>
      <xdr:row>85</xdr:row>
      <xdr:rowOff>6277</xdr:rowOff>
    </xdr:to>
    <xdr:sp macro="" textlink="">
      <xdr:nvSpPr>
        <xdr:cNvPr id="263" name="楕円 262">
          <a:extLst>
            <a:ext uri="{FF2B5EF4-FFF2-40B4-BE49-F238E27FC236}">
              <a16:creationId xmlns:a16="http://schemas.microsoft.com/office/drawing/2014/main" id="{6DD911FE-9CD0-4DE4-9EB3-FEC6CE3D6724}"/>
            </a:ext>
          </a:extLst>
        </xdr:cNvPr>
        <xdr:cNvSpPr/>
      </xdr:nvSpPr>
      <xdr:spPr>
        <a:xfrm>
          <a:off x="10426700" y="14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99004</xdr:rowOff>
    </xdr:from>
    <xdr:ext cx="469744" cy="259045"/>
    <xdr:sp macro="" textlink="">
      <xdr:nvSpPr>
        <xdr:cNvPr id="264" name="【福祉施設】&#10;一人当たり面積該当値テキスト">
          <a:extLst>
            <a:ext uri="{FF2B5EF4-FFF2-40B4-BE49-F238E27FC236}">
              <a16:creationId xmlns:a16="http://schemas.microsoft.com/office/drawing/2014/main" id="{3BF25551-4DBB-41B6-AC12-C167FD150AFB}"/>
            </a:ext>
          </a:extLst>
        </xdr:cNvPr>
        <xdr:cNvSpPr txBox="1"/>
      </xdr:nvSpPr>
      <xdr:spPr>
        <a:xfrm>
          <a:off x="10515600" y="1432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82006</xdr:rowOff>
    </xdr:from>
    <xdr:to>
      <xdr:col>50</xdr:col>
      <xdr:colOff>165100</xdr:colOff>
      <xdr:row>85</xdr:row>
      <xdr:rowOff>12156</xdr:rowOff>
    </xdr:to>
    <xdr:sp macro="" textlink="">
      <xdr:nvSpPr>
        <xdr:cNvPr id="265" name="楕円 264">
          <a:extLst>
            <a:ext uri="{FF2B5EF4-FFF2-40B4-BE49-F238E27FC236}">
              <a16:creationId xmlns:a16="http://schemas.microsoft.com/office/drawing/2014/main" id="{8C8BE3F9-DA92-4020-A5D0-BF90B1E86941}"/>
            </a:ext>
          </a:extLst>
        </xdr:cNvPr>
        <xdr:cNvSpPr/>
      </xdr:nvSpPr>
      <xdr:spPr>
        <a:xfrm>
          <a:off x="9588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126927</xdr:rowOff>
    </xdr:from>
    <xdr:to>
      <xdr:col>55</xdr:col>
      <xdr:colOff>0</xdr:colOff>
      <xdr:row>84</xdr:row>
      <xdr:rowOff>132806</xdr:rowOff>
    </xdr:to>
    <xdr:cxnSp macro="">
      <xdr:nvCxnSpPr>
        <xdr:cNvPr id="266" name="直線コネクタ 265">
          <a:extLst>
            <a:ext uri="{FF2B5EF4-FFF2-40B4-BE49-F238E27FC236}">
              <a16:creationId xmlns:a16="http://schemas.microsoft.com/office/drawing/2014/main" id="{958EFA04-F9D1-4F7A-8FA9-68DB69030ADC}"/>
            </a:ext>
          </a:extLst>
        </xdr:cNvPr>
        <xdr:cNvCxnSpPr/>
      </xdr:nvCxnSpPr>
      <xdr:spPr>
        <a:xfrm flipV="1">
          <a:off x="9639300" y="14528727"/>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90497</xdr:rowOff>
    </xdr:from>
    <xdr:to>
      <xdr:col>46</xdr:col>
      <xdr:colOff>38100</xdr:colOff>
      <xdr:row>85</xdr:row>
      <xdr:rowOff>20647</xdr:rowOff>
    </xdr:to>
    <xdr:sp macro="" textlink="">
      <xdr:nvSpPr>
        <xdr:cNvPr id="267" name="楕円 266">
          <a:extLst>
            <a:ext uri="{FF2B5EF4-FFF2-40B4-BE49-F238E27FC236}">
              <a16:creationId xmlns:a16="http://schemas.microsoft.com/office/drawing/2014/main" id="{3B4B758E-107D-4EDD-A244-0754E4BADF77}"/>
            </a:ext>
          </a:extLst>
        </xdr:cNvPr>
        <xdr:cNvSpPr/>
      </xdr:nvSpPr>
      <xdr:spPr>
        <a:xfrm>
          <a:off x="8699500" y="1449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132806</xdr:rowOff>
    </xdr:from>
    <xdr:to>
      <xdr:col>50</xdr:col>
      <xdr:colOff>114300</xdr:colOff>
      <xdr:row>84</xdr:row>
      <xdr:rowOff>141297</xdr:rowOff>
    </xdr:to>
    <xdr:cxnSp macro="">
      <xdr:nvCxnSpPr>
        <xdr:cNvPr id="268" name="直線コネクタ 267">
          <a:extLst>
            <a:ext uri="{FF2B5EF4-FFF2-40B4-BE49-F238E27FC236}">
              <a16:creationId xmlns:a16="http://schemas.microsoft.com/office/drawing/2014/main" id="{9507BB72-2E07-4EFD-98A5-50EB5D9AFA4A}"/>
            </a:ext>
          </a:extLst>
        </xdr:cNvPr>
        <xdr:cNvCxnSpPr/>
      </xdr:nvCxnSpPr>
      <xdr:spPr>
        <a:xfrm flipV="1">
          <a:off x="8750300" y="1453460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121194</xdr:rowOff>
    </xdr:from>
    <xdr:to>
      <xdr:col>41</xdr:col>
      <xdr:colOff>101600</xdr:colOff>
      <xdr:row>85</xdr:row>
      <xdr:rowOff>51344</xdr:rowOff>
    </xdr:to>
    <xdr:sp macro="" textlink="">
      <xdr:nvSpPr>
        <xdr:cNvPr id="269" name="楕円 268">
          <a:extLst>
            <a:ext uri="{FF2B5EF4-FFF2-40B4-BE49-F238E27FC236}">
              <a16:creationId xmlns:a16="http://schemas.microsoft.com/office/drawing/2014/main" id="{90AA0208-F76A-4A27-9FFA-77982F1294A9}"/>
            </a:ext>
          </a:extLst>
        </xdr:cNvPr>
        <xdr:cNvSpPr/>
      </xdr:nvSpPr>
      <xdr:spPr>
        <a:xfrm>
          <a:off x="781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141297</xdr:rowOff>
    </xdr:from>
    <xdr:to>
      <xdr:col>45</xdr:col>
      <xdr:colOff>177800</xdr:colOff>
      <xdr:row>85</xdr:row>
      <xdr:rowOff>544</xdr:rowOff>
    </xdr:to>
    <xdr:cxnSp macro="">
      <xdr:nvCxnSpPr>
        <xdr:cNvPr id="270" name="直線コネクタ 269">
          <a:extLst>
            <a:ext uri="{FF2B5EF4-FFF2-40B4-BE49-F238E27FC236}">
              <a16:creationId xmlns:a16="http://schemas.microsoft.com/office/drawing/2014/main" id="{AF1E08E9-1A71-431F-8D06-D07D3471F165}"/>
            </a:ext>
          </a:extLst>
        </xdr:cNvPr>
        <xdr:cNvCxnSpPr/>
      </xdr:nvCxnSpPr>
      <xdr:spPr>
        <a:xfrm flipV="1">
          <a:off x="7861300" y="14543097"/>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137523</xdr:rowOff>
    </xdr:from>
    <xdr:to>
      <xdr:col>36</xdr:col>
      <xdr:colOff>165100</xdr:colOff>
      <xdr:row>85</xdr:row>
      <xdr:rowOff>67673</xdr:rowOff>
    </xdr:to>
    <xdr:sp macro="" textlink="">
      <xdr:nvSpPr>
        <xdr:cNvPr id="271" name="楕円 270">
          <a:extLst>
            <a:ext uri="{FF2B5EF4-FFF2-40B4-BE49-F238E27FC236}">
              <a16:creationId xmlns:a16="http://schemas.microsoft.com/office/drawing/2014/main" id="{E8D3D9EA-C25C-41C1-8249-235D39ABDD66}"/>
            </a:ext>
          </a:extLst>
        </xdr:cNvPr>
        <xdr:cNvSpPr/>
      </xdr:nvSpPr>
      <xdr:spPr>
        <a:xfrm>
          <a:off x="6921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544</xdr:rowOff>
    </xdr:from>
    <xdr:to>
      <xdr:col>41</xdr:col>
      <xdr:colOff>50800</xdr:colOff>
      <xdr:row>85</xdr:row>
      <xdr:rowOff>16873</xdr:rowOff>
    </xdr:to>
    <xdr:cxnSp macro="">
      <xdr:nvCxnSpPr>
        <xdr:cNvPr id="272" name="直線コネクタ 271">
          <a:extLst>
            <a:ext uri="{FF2B5EF4-FFF2-40B4-BE49-F238E27FC236}">
              <a16:creationId xmlns:a16="http://schemas.microsoft.com/office/drawing/2014/main" id="{048FB594-D3A5-4D22-8D40-A5CC58EDCDAB}"/>
            </a:ext>
          </a:extLst>
        </xdr:cNvPr>
        <xdr:cNvCxnSpPr/>
      </xdr:nvCxnSpPr>
      <xdr:spPr>
        <a:xfrm flipV="1">
          <a:off x="6972300" y="14573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273" name="n_1aveValue【福祉施設】&#10;一人当たり面積">
          <a:extLst>
            <a:ext uri="{FF2B5EF4-FFF2-40B4-BE49-F238E27FC236}">
              <a16:creationId xmlns:a16="http://schemas.microsoft.com/office/drawing/2014/main" id="{D59C3BBB-D72F-47DE-A97C-C7908383E54F}"/>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73823</xdr:rowOff>
    </xdr:from>
    <xdr:ext cx="469744" cy="259045"/>
    <xdr:sp macro="" textlink="">
      <xdr:nvSpPr>
        <xdr:cNvPr id="274" name="n_2aveValue【福祉施設】&#10;一人当たり面積">
          <a:extLst>
            <a:ext uri="{FF2B5EF4-FFF2-40B4-BE49-F238E27FC236}">
              <a16:creationId xmlns:a16="http://schemas.microsoft.com/office/drawing/2014/main" id="{B19434C4-87BD-4C43-9130-F64D9E1A4862}"/>
            </a:ext>
          </a:extLst>
        </xdr:cNvPr>
        <xdr:cNvSpPr txBox="1"/>
      </xdr:nvSpPr>
      <xdr:spPr>
        <a:xfrm>
          <a:off x="8515427" y="1464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93417</xdr:rowOff>
    </xdr:from>
    <xdr:ext cx="469744" cy="259045"/>
    <xdr:sp macro="" textlink="">
      <xdr:nvSpPr>
        <xdr:cNvPr id="275" name="n_3aveValue【福祉施設】&#10;一人当たり面積">
          <a:extLst>
            <a:ext uri="{FF2B5EF4-FFF2-40B4-BE49-F238E27FC236}">
              <a16:creationId xmlns:a16="http://schemas.microsoft.com/office/drawing/2014/main" id="{5E6CF870-CE6F-408D-91E1-113A55EDCA41}"/>
            </a:ext>
          </a:extLst>
        </xdr:cNvPr>
        <xdr:cNvSpPr txBox="1"/>
      </xdr:nvSpPr>
      <xdr:spPr>
        <a:xfrm>
          <a:off x="76264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103540</xdr:rowOff>
    </xdr:from>
    <xdr:ext cx="469744" cy="259045"/>
    <xdr:sp macro="" textlink="">
      <xdr:nvSpPr>
        <xdr:cNvPr id="276" name="n_4aveValue【福祉施設】&#10;一人当たり面積">
          <a:extLst>
            <a:ext uri="{FF2B5EF4-FFF2-40B4-BE49-F238E27FC236}">
              <a16:creationId xmlns:a16="http://schemas.microsoft.com/office/drawing/2014/main" id="{6B13D62D-365A-4EB1-9DD8-1DC686DF17E6}"/>
            </a:ext>
          </a:extLst>
        </xdr:cNvPr>
        <xdr:cNvSpPr txBox="1"/>
      </xdr:nvSpPr>
      <xdr:spPr>
        <a:xfrm>
          <a:off x="6737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28683</xdr:rowOff>
    </xdr:from>
    <xdr:ext cx="469744" cy="259045"/>
    <xdr:sp macro="" textlink="">
      <xdr:nvSpPr>
        <xdr:cNvPr id="277" name="n_1mainValue【福祉施設】&#10;一人当たり面積">
          <a:extLst>
            <a:ext uri="{FF2B5EF4-FFF2-40B4-BE49-F238E27FC236}">
              <a16:creationId xmlns:a16="http://schemas.microsoft.com/office/drawing/2014/main" id="{95A60EC9-18E8-499C-B103-A59745EC67AF}"/>
            </a:ext>
          </a:extLst>
        </xdr:cNvPr>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37174</xdr:rowOff>
    </xdr:from>
    <xdr:ext cx="469744" cy="259045"/>
    <xdr:sp macro="" textlink="">
      <xdr:nvSpPr>
        <xdr:cNvPr id="278" name="n_2mainValue【福祉施設】&#10;一人当たり面積">
          <a:extLst>
            <a:ext uri="{FF2B5EF4-FFF2-40B4-BE49-F238E27FC236}">
              <a16:creationId xmlns:a16="http://schemas.microsoft.com/office/drawing/2014/main" id="{1A92D1B2-2FB6-45DE-B724-A3E307A36B02}"/>
            </a:ext>
          </a:extLst>
        </xdr:cNvPr>
        <xdr:cNvSpPr txBox="1"/>
      </xdr:nvSpPr>
      <xdr:spPr>
        <a:xfrm>
          <a:off x="8515427" y="1426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67871</xdr:rowOff>
    </xdr:from>
    <xdr:ext cx="469744" cy="259045"/>
    <xdr:sp macro="" textlink="">
      <xdr:nvSpPr>
        <xdr:cNvPr id="279" name="n_3mainValue【福祉施設】&#10;一人当たり面積">
          <a:extLst>
            <a:ext uri="{FF2B5EF4-FFF2-40B4-BE49-F238E27FC236}">
              <a16:creationId xmlns:a16="http://schemas.microsoft.com/office/drawing/2014/main" id="{503454C8-7146-47B1-B032-A977F635D458}"/>
            </a:ext>
          </a:extLst>
        </xdr:cNvPr>
        <xdr:cNvSpPr txBox="1"/>
      </xdr:nvSpPr>
      <xdr:spPr>
        <a:xfrm>
          <a:off x="7626427" y="1429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84200</xdr:rowOff>
    </xdr:from>
    <xdr:ext cx="469744" cy="259045"/>
    <xdr:sp macro="" textlink="">
      <xdr:nvSpPr>
        <xdr:cNvPr id="280" name="n_4mainValue【福祉施設】&#10;一人当たり面積">
          <a:extLst>
            <a:ext uri="{FF2B5EF4-FFF2-40B4-BE49-F238E27FC236}">
              <a16:creationId xmlns:a16="http://schemas.microsoft.com/office/drawing/2014/main" id="{5C5C4C0E-FA96-4678-AC1E-740C15EFBEF5}"/>
            </a:ext>
          </a:extLst>
        </xdr:cNvPr>
        <xdr:cNvSpPr txBox="1"/>
      </xdr:nvSpPr>
      <xdr:spPr>
        <a:xfrm>
          <a:off x="6737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76996F98-BA74-45C8-B232-A3BDBA38C5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585932C4-2E06-4875-B1AE-294A1789C3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3EFD606D-2BEE-4F9C-B1DD-F0BAB7388D5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4AC913AE-8E47-490E-A0C7-63334FF45F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6FCCF821-104B-40BF-BAB8-7EAF88E188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6CC779E4-105D-4E3C-BE77-99CE77C568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8F7C2FD6-C40F-4D07-888B-90A6ABF137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20FEA2B-75BE-4EBD-96CC-88CCCCAA755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159E3183-F1E5-445D-9C91-28218C9C39A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D4B192D8-6A3C-4F6E-8425-6A705CE1741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D3D42C8-AE71-4A59-8785-46E2655733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6F4360B2-63C5-436A-972B-6EDCA621D41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66CFAE4D-9AF5-4AF0-988D-80FE0D4D58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97F146D1-3571-4E4B-8861-53B3C2515DB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17F69043-2804-49F8-9843-76BD0149C2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8ED0CA3E-8BAC-4CBF-B49B-0C5ECDD901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BB7D6C52-ACDC-4CEE-9FFB-219187ECDA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138340A0-4F30-4B88-9F55-0B2867176C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5B4F958F-A88C-4E89-B77C-AE9CB4AECE8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7212A44-BF0C-4377-A0B9-963260D0F4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5EEEF2A3-E766-4F8C-8108-2F055D2F096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D07BDFD3-C81B-4CE0-9C09-7CFC230CA5C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C7AA5001-CE81-43A1-897A-5A951968DCE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14F5DEB4-1D09-4E10-A51E-A4E1E43E1D41}"/>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D22FB5F4-4575-4B78-A679-5EAC7D1EE8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CC293B4A-6AB4-4E0E-9C7C-CE8FADDD664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E0193B1E-CA4F-4919-A2C4-C3FFB67A794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C62B41AA-698D-4CC7-932B-4CD60EF6A5E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1664CC5F-CF54-4426-85FB-5EE7B50911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273C4983-E230-40C7-BA55-A972E952705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0406C8D9-6373-4307-9D4F-803D1B0ABB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554B706C-70E6-4280-A92C-B3AA4A422ED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EB93D054-3A14-4EF1-B547-CAAB38A10F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EBC64EAD-A6E6-4CBB-BC4E-76D611C5C3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FC550C93-671F-4D8E-A9C3-FC63E062D8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33F051F5-B224-46A6-9F29-3723852C75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0AB1DA72-4DCE-451F-8F05-6DC6113254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9B4D71D5-F766-442B-BD91-7ED2E65CCC1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E330CE06-7AD1-4A40-B9CE-C8DC70E624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D7A8F6E3-9EAA-41E9-A0FF-F9C8F7BF6C9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DE163DC7-3FAE-4265-9A4C-0DE26E76814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0FC80481-6797-4BAF-8AAB-4CA1F6A6D8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8B8749BB-2CD3-43DF-A812-2055B7015EA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B61A2DB5-CDA0-469E-B7DE-5F55BD235C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B44516BE-BACF-4B44-962C-E27A59ABB44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77EEA82C-56B2-434F-A691-BDA18D3BEA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B30D6D53-56F2-436F-8DD5-53FC16D45D9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21BBB0AF-DF77-4660-9BA2-9DC32491D89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ACCCB381-4E40-4285-B54F-11127466D4D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B775620B-2BFF-47D7-A953-0534793BDA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33ADEB12-21F7-42A1-94FC-FF9624A1FE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F8681598-F870-4532-A6C8-842A0AC30C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F8F137D1-1FA2-4184-A160-BFF197427B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C04FD973-716E-43BD-A682-61ABAE76C7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93F6E12C-193F-4642-A759-7BB55F29E6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584DBAFA-FD13-461A-90DB-D6810CA40CE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8763FA97-B442-491C-8D16-19678A6469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4A335AA4-CEC5-441B-A467-7A15687132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576944F3-4C97-4B71-B0D9-B1B6C15BA6F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ED3D836A-15B4-4007-9A31-00FF18AFED3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83A49818-20FE-4DD2-9D89-FB8C24C4F09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9FD3DE78-4CC8-42B8-85FA-95D8482E4F7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C50595C0-F5E6-47C0-9511-6190AD2570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6F156324-070C-4D9F-BBE1-5DC7A614DBA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1076D306-0412-48C6-A033-9027326A2E2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5524EE5C-E476-4543-9E7D-32A287E8478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89F6629A-8B5E-48BC-A541-A3664A9BBAD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1F6B4EF1-2F34-4891-B8A3-916BE474068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9127D27E-D989-40E7-B64F-2926C9360E0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E425CFF8-B48E-4A0F-9F2E-73BA375350C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A2FA9338-0BF1-4587-8FE2-8ECAF8354F2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AE213831-CCB4-4EA1-B346-6ADEDAF1379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82894D05-E804-49A0-81C9-BCBF9ED7552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E6246ADD-A235-4E81-87F3-72CF339BFC51}"/>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0F58FEE3-A65A-4F9A-84DF-F0EA24BA7B5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604421AB-C3BE-4F7C-A7DE-32313B916C1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357" name="【消防施設】&#10;有形固定資産減価償却率最大値テキスト">
          <a:extLst>
            <a:ext uri="{FF2B5EF4-FFF2-40B4-BE49-F238E27FC236}">
              <a16:creationId xmlns:a16="http://schemas.microsoft.com/office/drawing/2014/main" id="{F36DEDC2-79E8-4FDD-92E2-D05DB79C341B}"/>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358" name="直線コネクタ 357">
          <a:extLst>
            <a:ext uri="{FF2B5EF4-FFF2-40B4-BE49-F238E27FC236}">
              <a16:creationId xmlns:a16="http://schemas.microsoft.com/office/drawing/2014/main" id="{C72073AF-746B-4972-97A4-DF25A5867DFF}"/>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11187FB0-DC5F-43A1-B4A3-A4DE1181CC1E}"/>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60" name="フローチャート: 判断 359">
          <a:extLst>
            <a:ext uri="{FF2B5EF4-FFF2-40B4-BE49-F238E27FC236}">
              <a16:creationId xmlns:a16="http://schemas.microsoft.com/office/drawing/2014/main" id="{14A2717F-2022-456E-BD4F-7FEA215FDFA6}"/>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361" name="フローチャート: 判断 360">
          <a:extLst>
            <a:ext uri="{FF2B5EF4-FFF2-40B4-BE49-F238E27FC236}">
              <a16:creationId xmlns:a16="http://schemas.microsoft.com/office/drawing/2014/main" id="{0FDFAEBA-BEFC-4942-A9EB-C2BDC8D097D5}"/>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362" name="フローチャート: 判断 361">
          <a:extLst>
            <a:ext uri="{FF2B5EF4-FFF2-40B4-BE49-F238E27FC236}">
              <a16:creationId xmlns:a16="http://schemas.microsoft.com/office/drawing/2014/main" id="{6212F34E-89B9-47B5-B9C6-59715D6CD525}"/>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363" name="フローチャート: 判断 362">
          <a:extLst>
            <a:ext uri="{FF2B5EF4-FFF2-40B4-BE49-F238E27FC236}">
              <a16:creationId xmlns:a16="http://schemas.microsoft.com/office/drawing/2014/main" id="{7FCEA061-9C87-4EE8-B1C8-4E0D3837368C}"/>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364" name="フローチャート: 判断 363">
          <a:extLst>
            <a:ext uri="{FF2B5EF4-FFF2-40B4-BE49-F238E27FC236}">
              <a16:creationId xmlns:a16="http://schemas.microsoft.com/office/drawing/2014/main" id="{4E9CD68E-425A-4F38-8BE8-72CD96E7C7B2}"/>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A5507919-4E38-42AA-9C9E-92D164C8C6B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F5B84F39-FF11-421E-AAE2-F5B19AECB9D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BD003937-0038-4998-B316-4A7B66B5CD9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746476A6-28EC-40C9-AF6C-24E81BABD04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B8BDA06A-6E0A-4C3A-8C60-FD25821AA78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370" name="楕円 369">
          <a:extLst>
            <a:ext uri="{FF2B5EF4-FFF2-40B4-BE49-F238E27FC236}">
              <a16:creationId xmlns:a16="http://schemas.microsoft.com/office/drawing/2014/main" id="{368D5B90-8144-4751-96AD-0476D09F441D}"/>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371" name="【消防施設】&#10;有形固定資産減価償却率該当値テキスト">
          <a:extLst>
            <a:ext uri="{FF2B5EF4-FFF2-40B4-BE49-F238E27FC236}">
              <a16:creationId xmlns:a16="http://schemas.microsoft.com/office/drawing/2014/main" id="{CC37B792-487E-4F8E-9C7D-899C24FAA392}"/>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372" name="楕円 371">
          <a:extLst>
            <a:ext uri="{FF2B5EF4-FFF2-40B4-BE49-F238E27FC236}">
              <a16:creationId xmlns:a16="http://schemas.microsoft.com/office/drawing/2014/main" id="{9AB1363A-8EC7-4D67-822A-A5CAAC33C7AA}"/>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373" name="直線コネクタ 372">
          <a:extLst>
            <a:ext uri="{FF2B5EF4-FFF2-40B4-BE49-F238E27FC236}">
              <a16:creationId xmlns:a16="http://schemas.microsoft.com/office/drawing/2014/main" id="{3C88027B-D7A5-41F3-BBB8-850548488743}"/>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374" name="楕円 373">
          <a:extLst>
            <a:ext uri="{FF2B5EF4-FFF2-40B4-BE49-F238E27FC236}">
              <a16:creationId xmlns:a16="http://schemas.microsoft.com/office/drawing/2014/main" id="{1FB11775-9D9E-46D6-9D8F-BF4AD4572BC8}"/>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375" name="直線コネクタ 374">
          <a:extLst>
            <a:ext uri="{FF2B5EF4-FFF2-40B4-BE49-F238E27FC236}">
              <a16:creationId xmlns:a16="http://schemas.microsoft.com/office/drawing/2014/main" id="{FD9CCB61-6E70-437E-BC42-9AA71DF57B1A}"/>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42818</xdr:rowOff>
    </xdr:from>
    <xdr:to>
      <xdr:col>72</xdr:col>
      <xdr:colOff>38100</xdr:colOff>
      <xdr:row>86</xdr:row>
      <xdr:rowOff>144418</xdr:rowOff>
    </xdr:to>
    <xdr:sp macro="" textlink="">
      <xdr:nvSpPr>
        <xdr:cNvPr id="376" name="楕円 375">
          <a:extLst>
            <a:ext uri="{FF2B5EF4-FFF2-40B4-BE49-F238E27FC236}">
              <a16:creationId xmlns:a16="http://schemas.microsoft.com/office/drawing/2014/main" id="{79B8F9AF-4E5D-4095-9E5A-F0C78CDA0261}"/>
            </a:ext>
          </a:extLst>
        </xdr:cNvPr>
        <xdr:cNvSpPr/>
      </xdr:nvSpPr>
      <xdr:spPr>
        <a:xfrm>
          <a:off x="13652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93618</xdr:rowOff>
    </xdr:from>
    <xdr:to>
      <xdr:col>76</xdr:col>
      <xdr:colOff>114300</xdr:colOff>
      <xdr:row>86</xdr:row>
      <xdr:rowOff>168729</xdr:rowOff>
    </xdr:to>
    <xdr:cxnSp macro="">
      <xdr:nvCxnSpPr>
        <xdr:cNvPr id="377" name="直線コネクタ 376">
          <a:extLst>
            <a:ext uri="{FF2B5EF4-FFF2-40B4-BE49-F238E27FC236}">
              <a16:creationId xmlns:a16="http://schemas.microsoft.com/office/drawing/2014/main" id="{C1323912-E239-4B83-A564-A81FC0955FDA}"/>
            </a:ext>
          </a:extLst>
        </xdr:cNvPr>
        <xdr:cNvCxnSpPr/>
      </xdr:nvCxnSpPr>
      <xdr:spPr>
        <a:xfrm>
          <a:off x="13703300" y="14838318"/>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8527</xdr:rowOff>
    </xdr:from>
    <xdr:to>
      <xdr:col>67</xdr:col>
      <xdr:colOff>101600</xdr:colOff>
      <xdr:row>86</xdr:row>
      <xdr:rowOff>110127</xdr:rowOff>
    </xdr:to>
    <xdr:sp macro="" textlink="">
      <xdr:nvSpPr>
        <xdr:cNvPr id="378" name="楕円 377">
          <a:extLst>
            <a:ext uri="{FF2B5EF4-FFF2-40B4-BE49-F238E27FC236}">
              <a16:creationId xmlns:a16="http://schemas.microsoft.com/office/drawing/2014/main" id="{D4B989CB-75A1-4932-9A85-495216DFD585}"/>
            </a:ext>
          </a:extLst>
        </xdr:cNvPr>
        <xdr:cNvSpPr/>
      </xdr:nvSpPr>
      <xdr:spPr>
        <a:xfrm>
          <a:off x="12763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59327</xdr:rowOff>
    </xdr:from>
    <xdr:to>
      <xdr:col>71</xdr:col>
      <xdr:colOff>177800</xdr:colOff>
      <xdr:row>86</xdr:row>
      <xdr:rowOff>93618</xdr:rowOff>
    </xdr:to>
    <xdr:cxnSp macro="">
      <xdr:nvCxnSpPr>
        <xdr:cNvPr id="379" name="直線コネクタ 378">
          <a:extLst>
            <a:ext uri="{FF2B5EF4-FFF2-40B4-BE49-F238E27FC236}">
              <a16:creationId xmlns:a16="http://schemas.microsoft.com/office/drawing/2014/main" id="{CB7D7977-F6D3-4D1D-A41C-730FAD686B46}"/>
            </a:ext>
          </a:extLst>
        </xdr:cNvPr>
        <xdr:cNvCxnSpPr/>
      </xdr:nvCxnSpPr>
      <xdr:spPr>
        <a:xfrm>
          <a:off x="12814300" y="148040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380" name="n_1aveValue【消防施設】&#10;有形固定資産減価償却率">
          <a:extLst>
            <a:ext uri="{FF2B5EF4-FFF2-40B4-BE49-F238E27FC236}">
              <a16:creationId xmlns:a16="http://schemas.microsoft.com/office/drawing/2014/main" id="{9BEB00BA-E307-499A-9880-1838AAE94290}"/>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381" name="n_2aveValue【消防施設】&#10;有形固定資産減価償却率">
          <a:extLst>
            <a:ext uri="{FF2B5EF4-FFF2-40B4-BE49-F238E27FC236}">
              <a16:creationId xmlns:a16="http://schemas.microsoft.com/office/drawing/2014/main" id="{5DCF79E4-6547-445A-8822-E7F19D313208}"/>
            </a:ext>
          </a:extLst>
        </xdr:cNvPr>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382" name="n_3aveValue【消防施設】&#10;有形固定資産減価償却率">
          <a:extLst>
            <a:ext uri="{FF2B5EF4-FFF2-40B4-BE49-F238E27FC236}">
              <a16:creationId xmlns:a16="http://schemas.microsoft.com/office/drawing/2014/main" id="{FACCAF84-2A7C-4D05-A987-4378396186D2}"/>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383" name="n_4aveValue【消防施設】&#10;有形固定資産減価償却率">
          <a:extLst>
            <a:ext uri="{FF2B5EF4-FFF2-40B4-BE49-F238E27FC236}">
              <a16:creationId xmlns:a16="http://schemas.microsoft.com/office/drawing/2014/main" id="{46A5B32B-677B-42D4-8FAF-3A3465E998E1}"/>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384" name="n_1mainValue【消防施設】&#10;有形固定資産減価償却率">
          <a:extLst>
            <a:ext uri="{FF2B5EF4-FFF2-40B4-BE49-F238E27FC236}">
              <a16:creationId xmlns:a16="http://schemas.microsoft.com/office/drawing/2014/main" id="{02CB89BC-7A6D-45E9-97BF-AF300B1D6F9A}"/>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385" name="n_2mainValue【消防施設】&#10;有形固定資産減価償却率">
          <a:extLst>
            <a:ext uri="{FF2B5EF4-FFF2-40B4-BE49-F238E27FC236}">
              <a16:creationId xmlns:a16="http://schemas.microsoft.com/office/drawing/2014/main" id="{83E489B3-E693-42BC-9993-DFE5F7FD9729}"/>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135545</xdr:rowOff>
    </xdr:from>
    <xdr:ext cx="405111" cy="259045"/>
    <xdr:sp macro="" textlink="">
      <xdr:nvSpPr>
        <xdr:cNvPr id="386" name="n_3mainValue【消防施設】&#10;有形固定資産減価償却率">
          <a:extLst>
            <a:ext uri="{FF2B5EF4-FFF2-40B4-BE49-F238E27FC236}">
              <a16:creationId xmlns:a16="http://schemas.microsoft.com/office/drawing/2014/main" id="{85BB7A90-ED7F-4C9E-83D0-1234A5F3082E}"/>
            </a:ext>
          </a:extLst>
        </xdr:cNvPr>
        <xdr:cNvSpPr txBox="1"/>
      </xdr:nvSpPr>
      <xdr:spPr>
        <a:xfrm>
          <a:off x="13500744" y="148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101254</xdr:rowOff>
    </xdr:from>
    <xdr:ext cx="405111" cy="259045"/>
    <xdr:sp macro="" textlink="">
      <xdr:nvSpPr>
        <xdr:cNvPr id="387" name="n_4mainValue【消防施設】&#10;有形固定資産減価償却率">
          <a:extLst>
            <a:ext uri="{FF2B5EF4-FFF2-40B4-BE49-F238E27FC236}">
              <a16:creationId xmlns:a16="http://schemas.microsoft.com/office/drawing/2014/main" id="{18BEE596-C4F9-4701-9F2D-F8A39D33822D}"/>
            </a:ext>
          </a:extLst>
        </xdr:cNvPr>
        <xdr:cNvSpPr txBox="1"/>
      </xdr:nvSpPr>
      <xdr:spPr>
        <a:xfrm>
          <a:off x="12611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007B29F6-A100-4705-9087-E87E207CFF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C41AED78-6251-4B9D-9F9E-82E805FB7E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9954408E-0D02-46DA-976A-356620EDE0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0B1F43F5-F1B4-41A8-82E7-7735A883AC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DE1103A8-8DC3-4301-8DCF-17EA5BCA02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1BFD9B91-03DA-48E3-9D56-BE1DFF05A1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A18910DC-C127-43A6-A0F1-5375B84C74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9924D8E4-C145-4799-B3AF-812542C906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FAF36D0F-4750-45A5-9914-AFD1F0ADA1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AB4E7D15-0B2F-4177-88C8-C85BF8E6F8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8" name="直線コネクタ 397">
          <a:extLst>
            <a:ext uri="{FF2B5EF4-FFF2-40B4-BE49-F238E27FC236}">
              <a16:creationId xmlns:a16="http://schemas.microsoft.com/office/drawing/2014/main" id="{F205F035-36DB-4A32-9CB5-EBF7A5DDACB3}"/>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399" name="テキスト ボックス 398">
          <a:extLst>
            <a:ext uri="{FF2B5EF4-FFF2-40B4-BE49-F238E27FC236}">
              <a16:creationId xmlns:a16="http://schemas.microsoft.com/office/drawing/2014/main" id="{79831813-A8D4-4DB0-B9ED-8110442959D4}"/>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a:extLst>
            <a:ext uri="{FF2B5EF4-FFF2-40B4-BE49-F238E27FC236}">
              <a16:creationId xmlns:a16="http://schemas.microsoft.com/office/drawing/2014/main" id="{7BC771C4-D05E-439E-9D28-0CB85EA95B1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1" name="テキスト ボックス 400">
          <a:extLst>
            <a:ext uri="{FF2B5EF4-FFF2-40B4-BE49-F238E27FC236}">
              <a16:creationId xmlns:a16="http://schemas.microsoft.com/office/drawing/2014/main" id="{FFAD64E4-866A-415C-ACCD-11845EBFA22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02" name="直線コネクタ 401">
          <a:extLst>
            <a:ext uri="{FF2B5EF4-FFF2-40B4-BE49-F238E27FC236}">
              <a16:creationId xmlns:a16="http://schemas.microsoft.com/office/drawing/2014/main" id="{17CA68B9-F786-467D-B50F-660ADD658AA6}"/>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403" name="テキスト ボックス 402">
          <a:extLst>
            <a:ext uri="{FF2B5EF4-FFF2-40B4-BE49-F238E27FC236}">
              <a16:creationId xmlns:a16="http://schemas.microsoft.com/office/drawing/2014/main" id="{14826314-930A-44CD-B154-0506819EE962}"/>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5460F7C5-622A-46A2-B48E-0B63C6484DC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C1EA4108-BEB1-462B-9A5A-1915CC1B5C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D7098D3B-4105-4F8B-AC06-A65C5634F8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407" name="直線コネクタ 406">
          <a:extLst>
            <a:ext uri="{FF2B5EF4-FFF2-40B4-BE49-F238E27FC236}">
              <a16:creationId xmlns:a16="http://schemas.microsoft.com/office/drawing/2014/main" id="{FE6D4D61-E173-4E18-994E-078D0059F6B6}"/>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408" name="【消防施設】&#10;一人当たり面積最小値テキスト">
          <a:extLst>
            <a:ext uri="{FF2B5EF4-FFF2-40B4-BE49-F238E27FC236}">
              <a16:creationId xmlns:a16="http://schemas.microsoft.com/office/drawing/2014/main" id="{6460615A-4692-4C82-BDB5-4419C22FFE58}"/>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409" name="直線コネクタ 408">
          <a:extLst>
            <a:ext uri="{FF2B5EF4-FFF2-40B4-BE49-F238E27FC236}">
              <a16:creationId xmlns:a16="http://schemas.microsoft.com/office/drawing/2014/main" id="{B4071462-8768-4035-8D52-6B4CA65D29DF}"/>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410" name="【消防施設】&#10;一人当たり面積最大値テキスト">
          <a:extLst>
            <a:ext uri="{FF2B5EF4-FFF2-40B4-BE49-F238E27FC236}">
              <a16:creationId xmlns:a16="http://schemas.microsoft.com/office/drawing/2014/main" id="{419E0CD2-292D-456F-BB8F-58EF2D6B5C61}"/>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411" name="直線コネクタ 410">
          <a:extLst>
            <a:ext uri="{FF2B5EF4-FFF2-40B4-BE49-F238E27FC236}">
              <a16:creationId xmlns:a16="http://schemas.microsoft.com/office/drawing/2014/main" id="{4175368C-1DE7-4EB9-95B0-5872C6E11BFD}"/>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412" name="【消防施設】&#10;一人当たり面積平均値テキスト">
          <a:extLst>
            <a:ext uri="{FF2B5EF4-FFF2-40B4-BE49-F238E27FC236}">
              <a16:creationId xmlns:a16="http://schemas.microsoft.com/office/drawing/2014/main" id="{1F557A66-0A75-49A3-9C15-C04F3EDA16EC}"/>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413" name="フローチャート: 判断 412">
          <a:extLst>
            <a:ext uri="{FF2B5EF4-FFF2-40B4-BE49-F238E27FC236}">
              <a16:creationId xmlns:a16="http://schemas.microsoft.com/office/drawing/2014/main" id="{A4066E80-F19A-4E5F-B6E6-2E23F895FBEB}"/>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414" name="フローチャート: 判断 413">
          <a:extLst>
            <a:ext uri="{FF2B5EF4-FFF2-40B4-BE49-F238E27FC236}">
              <a16:creationId xmlns:a16="http://schemas.microsoft.com/office/drawing/2014/main" id="{1C8810ED-1F1F-45BE-ACB4-207DD5B1FEBE}"/>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415" name="フローチャート: 判断 414">
          <a:extLst>
            <a:ext uri="{FF2B5EF4-FFF2-40B4-BE49-F238E27FC236}">
              <a16:creationId xmlns:a16="http://schemas.microsoft.com/office/drawing/2014/main" id="{9FF599B0-7085-45BE-ABB3-4058CA2ADD2A}"/>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416" name="フローチャート: 判断 415">
          <a:extLst>
            <a:ext uri="{FF2B5EF4-FFF2-40B4-BE49-F238E27FC236}">
              <a16:creationId xmlns:a16="http://schemas.microsoft.com/office/drawing/2014/main" id="{86A3C019-48EB-4839-8160-EFA7AF713877}"/>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417" name="フローチャート: 判断 416">
          <a:extLst>
            <a:ext uri="{FF2B5EF4-FFF2-40B4-BE49-F238E27FC236}">
              <a16:creationId xmlns:a16="http://schemas.microsoft.com/office/drawing/2014/main" id="{3DD1A9B0-4C1D-4EB0-9536-E237FC39719C}"/>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D71FA4CC-DAB0-46D7-BA19-D2651792F0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2FEA55C3-F676-4B28-891B-63AB5AF5C2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A27EBFF8-0386-4359-B9D2-4D207621D0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A178A2EB-157C-4B34-9C03-99B41D3402C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E149E676-C11D-43AA-ADC5-8CBCB89F7A6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133032</xdr:rowOff>
    </xdr:from>
    <xdr:to>
      <xdr:col>116</xdr:col>
      <xdr:colOff>114300</xdr:colOff>
      <xdr:row>85</xdr:row>
      <xdr:rowOff>63182</xdr:rowOff>
    </xdr:to>
    <xdr:sp macro="" textlink="">
      <xdr:nvSpPr>
        <xdr:cNvPr id="423" name="楕円 422">
          <a:extLst>
            <a:ext uri="{FF2B5EF4-FFF2-40B4-BE49-F238E27FC236}">
              <a16:creationId xmlns:a16="http://schemas.microsoft.com/office/drawing/2014/main" id="{62F725C7-2500-49AE-9B9C-5E0EDECC0D5F}"/>
            </a:ext>
          </a:extLst>
        </xdr:cNvPr>
        <xdr:cNvSpPr/>
      </xdr:nvSpPr>
      <xdr:spPr>
        <a:xfrm>
          <a:off x="221107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47959</xdr:rowOff>
    </xdr:from>
    <xdr:ext cx="469744" cy="259045"/>
    <xdr:sp macro="" textlink="">
      <xdr:nvSpPr>
        <xdr:cNvPr id="424" name="【消防施設】&#10;一人当たり面積該当値テキスト">
          <a:extLst>
            <a:ext uri="{FF2B5EF4-FFF2-40B4-BE49-F238E27FC236}">
              <a16:creationId xmlns:a16="http://schemas.microsoft.com/office/drawing/2014/main" id="{FEDDE004-A492-48A8-A1FF-76326D1220E6}"/>
            </a:ext>
          </a:extLst>
        </xdr:cNvPr>
        <xdr:cNvSpPr txBox="1"/>
      </xdr:nvSpPr>
      <xdr:spPr>
        <a:xfrm>
          <a:off x="22199600" y="1444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134175</xdr:rowOff>
    </xdr:from>
    <xdr:to>
      <xdr:col>112</xdr:col>
      <xdr:colOff>38100</xdr:colOff>
      <xdr:row>85</xdr:row>
      <xdr:rowOff>64325</xdr:rowOff>
    </xdr:to>
    <xdr:sp macro="" textlink="">
      <xdr:nvSpPr>
        <xdr:cNvPr id="425" name="楕円 424">
          <a:extLst>
            <a:ext uri="{FF2B5EF4-FFF2-40B4-BE49-F238E27FC236}">
              <a16:creationId xmlns:a16="http://schemas.microsoft.com/office/drawing/2014/main" id="{F39853A4-C009-43FA-A736-7F9DC493D116}"/>
            </a:ext>
          </a:extLst>
        </xdr:cNvPr>
        <xdr:cNvSpPr/>
      </xdr:nvSpPr>
      <xdr:spPr>
        <a:xfrm>
          <a:off x="21272500" y="14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12382</xdr:rowOff>
    </xdr:from>
    <xdr:to>
      <xdr:col>116</xdr:col>
      <xdr:colOff>63500</xdr:colOff>
      <xdr:row>85</xdr:row>
      <xdr:rowOff>13525</xdr:rowOff>
    </xdr:to>
    <xdr:cxnSp macro="">
      <xdr:nvCxnSpPr>
        <xdr:cNvPr id="426" name="直線コネクタ 425">
          <a:extLst>
            <a:ext uri="{FF2B5EF4-FFF2-40B4-BE49-F238E27FC236}">
              <a16:creationId xmlns:a16="http://schemas.microsoft.com/office/drawing/2014/main" id="{9A68B5BA-F818-45C2-84EE-3BBFD387D6FC}"/>
            </a:ext>
          </a:extLst>
        </xdr:cNvPr>
        <xdr:cNvCxnSpPr/>
      </xdr:nvCxnSpPr>
      <xdr:spPr>
        <a:xfrm flipV="1">
          <a:off x="21323300" y="1458563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427" name="楕円 426">
          <a:extLst>
            <a:ext uri="{FF2B5EF4-FFF2-40B4-BE49-F238E27FC236}">
              <a16:creationId xmlns:a16="http://schemas.microsoft.com/office/drawing/2014/main" id="{D320C306-2945-498B-87CC-241D25FCD8C2}"/>
            </a:ext>
          </a:extLst>
        </xdr:cNvPr>
        <xdr:cNvSpPr/>
      </xdr:nvSpPr>
      <xdr:spPr>
        <a:xfrm>
          <a:off x="2038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13525</xdr:rowOff>
    </xdr:from>
    <xdr:to>
      <xdr:col>111</xdr:col>
      <xdr:colOff>177800</xdr:colOff>
      <xdr:row>85</xdr:row>
      <xdr:rowOff>15239</xdr:rowOff>
    </xdr:to>
    <xdr:cxnSp macro="">
      <xdr:nvCxnSpPr>
        <xdr:cNvPr id="428" name="直線コネクタ 427">
          <a:extLst>
            <a:ext uri="{FF2B5EF4-FFF2-40B4-BE49-F238E27FC236}">
              <a16:creationId xmlns:a16="http://schemas.microsoft.com/office/drawing/2014/main" id="{ED4114DF-E0F8-4193-86F9-1255FD4A6552}"/>
            </a:ext>
          </a:extLst>
        </xdr:cNvPr>
        <xdr:cNvCxnSpPr/>
      </xdr:nvCxnSpPr>
      <xdr:spPr>
        <a:xfrm flipV="1">
          <a:off x="20434300" y="1458677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138748</xdr:rowOff>
    </xdr:from>
    <xdr:to>
      <xdr:col>102</xdr:col>
      <xdr:colOff>165100</xdr:colOff>
      <xdr:row>85</xdr:row>
      <xdr:rowOff>68898</xdr:rowOff>
    </xdr:to>
    <xdr:sp macro="" textlink="">
      <xdr:nvSpPr>
        <xdr:cNvPr id="429" name="楕円 428">
          <a:extLst>
            <a:ext uri="{FF2B5EF4-FFF2-40B4-BE49-F238E27FC236}">
              <a16:creationId xmlns:a16="http://schemas.microsoft.com/office/drawing/2014/main" id="{88B8A51D-EBE9-4273-A6BA-6E8A2520A3BA}"/>
            </a:ext>
          </a:extLst>
        </xdr:cNvPr>
        <xdr:cNvSpPr/>
      </xdr:nvSpPr>
      <xdr:spPr>
        <a:xfrm>
          <a:off x="19494500" y="145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18098</xdr:rowOff>
    </xdr:to>
    <xdr:cxnSp macro="">
      <xdr:nvCxnSpPr>
        <xdr:cNvPr id="430" name="直線コネクタ 429">
          <a:extLst>
            <a:ext uri="{FF2B5EF4-FFF2-40B4-BE49-F238E27FC236}">
              <a16:creationId xmlns:a16="http://schemas.microsoft.com/office/drawing/2014/main" id="{E56DE9FA-067B-4150-A712-6D95BDEB5F2F}"/>
            </a:ext>
          </a:extLst>
        </xdr:cNvPr>
        <xdr:cNvCxnSpPr/>
      </xdr:nvCxnSpPr>
      <xdr:spPr>
        <a:xfrm flipV="1">
          <a:off x="19545300" y="145884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141033</xdr:rowOff>
    </xdr:from>
    <xdr:to>
      <xdr:col>98</xdr:col>
      <xdr:colOff>38100</xdr:colOff>
      <xdr:row>85</xdr:row>
      <xdr:rowOff>71183</xdr:rowOff>
    </xdr:to>
    <xdr:sp macro="" textlink="">
      <xdr:nvSpPr>
        <xdr:cNvPr id="431" name="楕円 430">
          <a:extLst>
            <a:ext uri="{FF2B5EF4-FFF2-40B4-BE49-F238E27FC236}">
              <a16:creationId xmlns:a16="http://schemas.microsoft.com/office/drawing/2014/main" id="{F4B8C864-B741-4E07-AAA1-EE052F486540}"/>
            </a:ext>
          </a:extLst>
        </xdr:cNvPr>
        <xdr:cNvSpPr/>
      </xdr:nvSpPr>
      <xdr:spPr>
        <a:xfrm>
          <a:off x="18605500" y="145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18098</xdr:rowOff>
    </xdr:from>
    <xdr:to>
      <xdr:col>102</xdr:col>
      <xdr:colOff>114300</xdr:colOff>
      <xdr:row>85</xdr:row>
      <xdr:rowOff>20383</xdr:rowOff>
    </xdr:to>
    <xdr:cxnSp macro="">
      <xdr:nvCxnSpPr>
        <xdr:cNvPr id="432" name="直線コネクタ 431">
          <a:extLst>
            <a:ext uri="{FF2B5EF4-FFF2-40B4-BE49-F238E27FC236}">
              <a16:creationId xmlns:a16="http://schemas.microsoft.com/office/drawing/2014/main" id="{A18C39AE-046A-491E-A1BE-0A4A9E60682B}"/>
            </a:ext>
          </a:extLst>
        </xdr:cNvPr>
        <xdr:cNvCxnSpPr/>
      </xdr:nvCxnSpPr>
      <xdr:spPr>
        <a:xfrm flipV="1">
          <a:off x="18656300" y="1459134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433" name="n_1aveValue【消防施設】&#10;一人当たり面積">
          <a:extLst>
            <a:ext uri="{FF2B5EF4-FFF2-40B4-BE49-F238E27FC236}">
              <a16:creationId xmlns:a16="http://schemas.microsoft.com/office/drawing/2014/main" id="{A74726AC-346C-4E0D-AB6B-D56E64060628}"/>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434" name="n_2aveValue【消防施設】&#10;一人当たり面積">
          <a:extLst>
            <a:ext uri="{FF2B5EF4-FFF2-40B4-BE49-F238E27FC236}">
              <a16:creationId xmlns:a16="http://schemas.microsoft.com/office/drawing/2014/main" id="{0F3F5293-7CB3-4D69-AD7D-639403E8A26B}"/>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435" name="n_3aveValue【消防施設】&#10;一人当たり面積">
          <a:extLst>
            <a:ext uri="{FF2B5EF4-FFF2-40B4-BE49-F238E27FC236}">
              <a16:creationId xmlns:a16="http://schemas.microsoft.com/office/drawing/2014/main" id="{84EA22FC-4244-420E-A5F4-3519EEA9BC56}"/>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436" name="n_4aveValue【消防施設】&#10;一人当たり面積">
          <a:extLst>
            <a:ext uri="{FF2B5EF4-FFF2-40B4-BE49-F238E27FC236}">
              <a16:creationId xmlns:a16="http://schemas.microsoft.com/office/drawing/2014/main" id="{C2C757A2-7939-481A-B2D9-758AEAC36A96}"/>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55452</xdr:rowOff>
    </xdr:from>
    <xdr:ext cx="469744" cy="259045"/>
    <xdr:sp macro="" textlink="">
      <xdr:nvSpPr>
        <xdr:cNvPr id="437" name="n_1mainValue【消防施設】&#10;一人当たり面積">
          <a:extLst>
            <a:ext uri="{FF2B5EF4-FFF2-40B4-BE49-F238E27FC236}">
              <a16:creationId xmlns:a16="http://schemas.microsoft.com/office/drawing/2014/main" id="{D879E417-481A-47A4-B334-FF30B60612F5}"/>
            </a:ext>
          </a:extLst>
        </xdr:cNvPr>
        <xdr:cNvSpPr txBox="1"/>
      </xdr:nvSpPr>
      <xdr:spPr>
        <a:xfrm>
          <a:off x="21075727" y="1462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57166</xdr:rowOff>
    </xdr:from>
    <xdr:ext cx="469744" cy="259045"/>
    <xdr:sp macro="" textlink="">
      <xdr:nvSpPr>
        <xdr:cNvPr id="438" name="n_2mainValue【消防施設】&#10;一人当たり面積">
          <a:extLst>
            <a:ext uri="{FF2B5EF4-FFF2-40B4-BE49-F238E27FC236}">
              <a16:creationId xmlns:a16="http://schemas.microsoft.com/office/drawing/2014/main" id="{DE9B0894-1C22-4CDE-9C0D-1DF023E9026C}"/>
            </a:ext>
          </a:extLst>
        </xdr:cNvPr>
        <xdr:cNvSpPr txBox="1"/>
      </xdr:nvSpPr>
      <xdr:spPr>
        <a:xfrm>
          <a:off x="20199427"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60025</xdr:rowOff>
    </xdr:from>
    <xdr:ext cx="469744" cy="259045"/>
    <xdr:sp macro="" textlink="">
      <xdr:nvSpPr>
        <xdr:cNvPr id="439" name="n_3mainValue【消防施設】&#10;一人当たり面積">
          <a:extLst>
            <a:ext uri="{FF2B5EF4-FFF2-40B4-BE49-F238E27FC236}">
              <a16:creationId xmlns:a16="http://schemas.microsoft.com/office/drawing/2014/main" id="{B16EB90D-7EBD-4E70-9831-4324BF76F42E}"/>
            </a:ext>
          </a:extLst>
        </xdr:cNvPr>
        <xdr:cNvSpPr txBox="1"/>
      </xdr:nvSpPr>
      <xdr:spPr>
        <a:xfrm>
          <a:off x="19310427" y="1463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62310</xdr:rowOff>
    </xdr:from>
    <xdr:ext cx="469744" cy="259045"/>
    <xdr:sp macro="" textlink="">
      <xdr:nvSpPr>
        <xdr:cNvPr id="440" name="n_4mainValue【消防施設】&#10;一人当たり面積">
          <a:extLst>
            <a:ext uri="{FF2B5EF4-FFF2-40B4-BE49-F238E27FC236}">
              <a16:creationId xmlns:a16="http://schemas.microsoft.com/office/drawing/2014/main" id="{C3686604-6947-4710-86F9-2801C012C9F9}"/>
            </a:ext>
          </a:extLst>
        </xdr:cNvPr>
        <xdr:cNvSpPr txBox="1"/>
      </xdr:nvSpPr>
      <xdr:spPr>
        <a:xfrm>
          <a:off x="18421427" y="1463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6C18BB3A-81B6-42EB-B1DB-43FC2FF156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4C433DE3-9BB7-475D-98D5-F9267F70B5F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BE1DEBA1-7E21-4203-A535-2431A96980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FAE5D924-ECF6-4BF6-9283-2C09A408ADE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CAB6B3BC-DA83-43D9-A04F-C8537558AA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7BB451D8-C4D4-4BFD-9D77-823F104FD17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526BDB15-9786-453E-92B7-6EC9A30E4F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19231377-4C11-48C0-A4C2-A54E0E616D3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AE3131A5-DF7E-4835-8387-D5E5FD66BAB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15A74950-4BAC-45AE-9091-85A7B3E1AB8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E94BCF38-0DC0-49AB-9956-C1709207C7B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a:extLst>
            <a:ext uri="{FF2B5EF4-FFF2-40B4-BE49-F238E27FC236}">
              <a16:creationId xmlns:a16="http://schemas.microsoft.com/office/drawing/2014/main" id="{D365C3CC-C598-43FB-AB22-5427B8176EB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F622AD23-E770-4F5F-85D5-4A78A7A89C4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a:extLst>
            <a:ext uri="{FF2B5EF4-FFF2-40B4-BE49-F238E27FC236}">
              <a16:creationId xmlns:a16="http://schemas.microsoft.com/office/drawing/2014/main" id="{16A73BA6-D369-4E89-83B2-1F515BC4609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5" name="テキスト ボックス 454">
          <a:extLst>
            <a:ext uri="{FF2B5EF4-FFF2-40B4-BE49-F238E27FC236}">
              <a16:creationId xmlns:a16="http://schemas.microsoft.com/office/drawing/2014/main" id="{66416E29-E8AD-4500-9031-9B27053EC57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a:extLst>
            <a:ext uri="{FF2B5EF4-FFF2-40B4-BE49-F238E27FC236}">
              <a16:creationId xmlns:a16="http://schemas.microsoft.com/office/drawing/2014/main" id="{5D9DC89F-9C2D-44B1-BD90-59BC25E12AA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7" name="テキスト ボックス 456">
          <a:extLst>
            <a:ext uri="{FF2B5EF4-FFF2-40B4-BE49-F238E27FC236}">
              <a16:creationId xmlns:a16="http://schemas.microsoft.com/office/drawing/2014/main" id="{DE80822C-9985-49A7-8349-44313C8F056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a:extLst>
            <a:ext uri="{FF2B5EF4-FFF2-40B4-BE49-F238E27FC236}">
              <a16:creationId xmlns:a16="http://schemas.microsoft.com/office/drawing/2014/main" id="{781777BA-7BD6-4F0D-B55C-1E0A6AFB03E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9" name="テキスト ボックス 458">
          <a:extLst>
            <a:ext uri="{FF2B5EF4-FFF2-40B4-BE49-F238E27FC236}">
              <a16:creationId xmlns:a16="http://schemas.microsoft.com/office/drawing/2014/main" id="{32FD795B-B937-4B4B-9538-F6AAC8957C5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a:extLst>
            <a:ext uri="{FF2B5EF4-FFF2-40B4-BE49-F238E27FC236}">
              <a16:creationId xmlns:a16="http://schemas.microsoft.com/office/drawing/2014/main" id="{0F7E5CE2-5E99-4F1C-A53D-A6210E2AD57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61" name="テキスト ボックス 460">
          <a:extLst>
            <a:ext uri="{FF2B5EF4-FFF2-40B4-BE49-F238E27FC236}">
              <a16:creationId xmlns:a16="http://schemas.microsoft.com/office/drawing/2014/main" id="{F5F4EDAD-1B22-480F-B841-01B858D93BA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6496B069-BCE7-43EA-BD0B-58610D6309D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86FC2D65-6EBD-4444-ACA1-055AB1E90F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64" name="直線コネクタ 463">
          <a:extLst>
            <a:ext uri="{FF2B5EF4-FFF2-40B4-BE49-F238E27FC236}">
              <a16:creationId xmlns:a16="http://schemas.microsoft.com/office/drawing/2014/main" id="{48C86E6B-691D-48CF-9905-793B3B50746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65" name="【庁舎】&#10;有形固定資産減価償却率最小値テキスト">
          <a:extLst>
            <a:ext uri="{FF2B5EF4-FFF2-40B4-BE49-F238E27FC236}">
              <a16:creationId xmlns:a16="http://schemas.microsoft.com/office/drawing/2014/main" id="{D113F089-6663-4BF5-AB77-6F302D57E46A}"/>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6" name="直線コネクタ 465">
          <a:extLst>
            <a:ext uri="{FF2B5EF4-FFF2-40B4-BE49-F238E27FC236}">
              <a16:creationId xmlns:a16="http://schemas.microsoft.com/office/drawing/2014/main" id="{A2F463D3-01CA-4AB1-A66C-244A12D8A31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67" name="【庁舎】&#10;有形固定資産減価償却率最大値テキスト">
          <a:extLst>
            <a:ext uri="{FF2B5EF4-FFF2-40B4-BE49-F238E27FC236}">
              <a16:creationId xmlns:a16="http://schemas.microsoft.com/office/drawing/2014/main" id="{A86CDF44-028E-4243-A9CE-5D9EA68A632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a:extLst>
            <a:ext uri="{FF2B5EF4-FFF2-40B4-BE49-F238E27FC236}">
              <a16:creationId xmlns:a16="http://schemas.microsoft.com/office/drawing/2014/main" id="{017AA819-32B7-4C59-99AB-CB19D4E1433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469" name="【庁舎】&#10;有形固定資産減価償却率平均値テキスト">
          <a:extLst>
            <a:ext uri="{FF2B5EF4-FFF2-40B4-BE49-F238E27FC236}">
              <a16:creationId xmlns:a16="http://schemas.microsoft.com/office/drawing/2014/main" id="{983BED25-ADE5-4941-8BCC-D32A7380A8E0}"/>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70" name="フローチャート: 判断 469">
          <a:extLst>
            <a:ext uri="{FF2B5EF4-FFF2-40B4-BE49-F238E27FC236}">
              <a16:creationId xmlns:a16="http://schemas.microsoft.com/office/drawing/2014/main" id="{01339198-BF1A-45A2-B8E2-E5E416016EBA}"/>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71" name="フローチャート: 判断 470">
          <a:extLst>
            <a:ext uri="{FF2B5EF4-FFF2-40B4-BE49-F238E27FC236}">
              <a16:creationId xmlns:a16="http://schemas.microsoft.com/office/drawing/2014/main" id="{15AC5AC1-2C11-4060-A8FC-FDA3581DB4F6}"/>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472" name="フローチャート: 判断 471">
          <a:extLst>
            <a:ext uri="{FF2B5EF4-FFF2-40B4-BE49-F238E27FC236}">
              <a16:creationId xmlns:a16="http://schemas.microsoft.com/office/drawing/2014/main" id="{7C164352-6F47-462C-8336-BE3D5056AF04}"/>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73" name="フローチャート: 判断 472">
          <a:extLst>
            <a:ext uri="{FF2B5EF4-FFF2-40B4-BE49-F238E27FC236}">
              <a16:creationId xmlns:a16="http://schemas.microsoft.com/office/drawing/2014/main" id="{51D609BD-90E2-44A1-A86C-01F6AF76FE69}"/>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74" name="フローチャート: 判断 473">
          <a:extLst>
            <a:ext uri="{FF2B5EF4-FFF2-40B4-BE49-F238E27FC236}">
              <a16:creationId xmlns:a16="http://schemas.microsoft.com/office/drawing/2014/main" id="{519589BD-21C5-4E8D-A840-B9BC6D5C944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BCECD59-6502-41D3-910C-A40C9E0F21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BBBB74B-3272-44EC-A07B-17D67C8CED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718F365-504C-443C-AD7A-B05DA308FCF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483501D5-25EA-4A00-8098-2FEE55C7DC4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0348882-C258-4ABF-8005-1E7440703DD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15239</xdr:rowOff>
    </xdr:from>
    <xdr:to>
      <xdr:col>85</xdr:col>
      <xdr:colOff>177800</xdr:colOff>
      <xdr:row>107</xdr:row>
      <xdr:rowOff>116839</xdr:rowOff>
    </xdr:to>
    <xdr:sp macro="" textlink="">
      <xdr:nvSpPr>
        <xdr:cNvPr id="480" name="楕円 479">
          <a:extLst>
            <a:ext uri="{FF2B5EF4-FFF2-40B4-BE49-F238E27FC236}">
              <a16:creationId xmlns:a16="http://schemas.microsoft.com/office/drawing/2014/main" id="{F4F0E342-8E9C-40D5-A462-4704339E0C37}"/>
            </a:ext>
          </a:extLst>
        </xdr:cNvPr>
        <xdr:cNvSpPr/>
      </xdr:nvSpPr>
      <xdr:spPr>
        <a:xfrm>
          <a:off x="162687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101616</xdr:rowOff>
    </xdr:from>
    <xdr:ext cx="405111" cy="259045"/>
    <xdr:sp macro="" textlink="">
      <xdr:nvSpPr>
        <xdr:cNvPr id="481" name="【庁舎】&#10;有形固定資産減価償却率該当値テキスト">
          <a:extLst>
            <a:ext uri="{FF2B5EF4-FFF2-40B4-BE49-F238E27FC236}">
              <a16:creationId xmlns:a16="http://schemas.microsoft.com/office/drawing/2014/main" id="{1D996591-43F2-44F9-B0A5-1962B14C0462}"/>
            </a:ext>
          </a:extLst>
        </xdr:cNvPr>
        <xdr:cNvSpPr txBox="1"/>
      </xdr:nvSpPr>
      <xdr:spPr>
        <a:xfrm>
          <a:off x="16357600"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15239</xdr:rowOff>
    </xdr:from>
    <xdr:to>
      <xdr:col>81</xdr:col>
      <xdr:colOff>101600</xdr:colOff>
      <xdr:row>107</xdr:row>
      <xdr:rowOff>116839</xdr:rowOff>
    </xdr:to>
    <xdr:sp macro="" textlink="">
      <xdr:nvSpPr>
        <xdr:cNvPr id="482" name="楕円 481">
          <a:extLst>
            <a:ext uri="{FF2B5EF4-FFF2-40B4-BE49-F238E27FC236}">
              <a16:creationId xmlns:a16="http://schemas.microsoft.com/office/drawing/2014/main" id="{B0692F9D-4A97-4AF9-A189-0ABDA5D2171B}"/>
            </a:ext>
          </a:extLst>
        </xdr:cNvPr>
        <xdr:cNvSpPr/>
      </xdr:nvSpPr>
      <xdr:spPr>
        <a:xfrm>
          <a:off x="154305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66039</xdr:rowOff>
    </xdr:from>
    <xdr:to>
      <xdr:col>85</xdr:col>
      <xdr:colOff>127000</xdr:colOff>
      <xdr:row>107</xdr:row>
      <xdr:rowOff>66039</xdr:rowOff>
    </xdr:to>
    <xdr:cxnSp macro="">
      <xdr:nvCxnSpPr>
        <xdr:cNvPr id="483" name="直線コネクタ 482">
          <a:extLst>
            <a:ext uri="{FF2B5EF4-FFF2-40B4-BE49-F238E27FC236}">
              <a16:creationId xmlns:a16="http://schemas.microsoft.com/office/drawing/2014/main" id="{D32F4222-8FD0-4D3A-AB7B-BF92ABFFDD62}"/>
            </a:ext>
          </a:extLst>
        </xdr:cNvPr>
        <xdr:cNvCxnSpPr/>
      </xdr:nvCxnSpPr>
      <xdr:spPr>
        <a:xfrm>
          <a:off x="15481300" y="18411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15239</xdr:rowOff>
    </xdr:from>
    <xdr:to>
      <xdr:col>76</xdr:col>
      <xdr:colOff>165100</xdr:colOff>
      <xdr:row>107</xdr:row>
      <xdr:rowOff>116839</xdr:rowOff>
    </xdr:to>
    <xdr:sp macro="" textlink="">
      <xdr:nvSpPr>
        <xdr:cNvPr id="484" name="楕円 483">
          <a:extLst>
            <a:ext uri="{FF2B5EF4-FFF2-40B4-BE49-F238E27FC236}">
              <a16:creationId xmlns:a16="http://schemas.microsoft.com/office/drawing/2014/main" id="{5B8D468C-10D5-4F78-913F-AB1054C5D15B}"/>
            </a:ext>
          </a:extLst>
        </xdr:cNvPr>
        <xdr:cNvSpPr/>
      </xdr:nvSpPr>
      <xdr:spPr>
        <a:xfrm>
          <a:off x="14541500" y="183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66039</xdr:rowOff>
    </xdr:from>
    <xdr:to>
      <xdr:col>81</xdr:col>
      <xdr:colOff>50800</xdr:colOff>
      <xdr:row>107</xdr:row>
      <xdr:rowOff>66039</xdr:rowOff>
    </xdr:to>
    <xdr:cxnSp macro="">
      <xdr:nvCxnSpPr>
        <xdr:cNvPr id="485" name="直線コネクタ 484">
          <a:extLst>
            <a:ext uri="{FF2B5EF4-FFF2-40B4-BE49-F238E27FC236}">
              <a16:creationId xmlns:a16="http://schemas.microsoft.com/office/drawing/2014/main" id="{E9B08DA4-3758-4D7F-838A-A98A9FEB3E26}"/>
            </a:ext>
          </a:extLst>
        </xdr:cNvPr>
        <xdr:cNvCxnSpPr/>
      </xdr:nvCxnSpPr>
      <xdr:spPr>
        <a:xfrm>
          <a:off x="14592300" y="18411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19050</xdr:rowOff>
    </xdr:from>
    <xdr:to>
      <xdr:col>72</xdr:col>
      <xdr:colOff>38100</xdr:colOff>
      <xdr:row>107</xdr:row>
      <xdr:rowOff>120650</xdr:rowOff>
    </xdr:to>
    <xdr:sp macro="" textlink="">
      <xdr:nvSpPr>
        <xdr:cNvPr id="486" name="楕円 485">
          <a:extLst>
            <a:ext uri="{FF2B5EF4-FFF2-40B4-BE49-F238E27FC236}">
              <a16:creationId xmlns:a16="http://schemas.microsoft.com/office/drawing/2014/main" id="{EC653553-9954-437A-8B5A-ADBC36EE8A2C}"/>
            </a:ext>
          </a:extLst>
        </xdr:cNvPr>
        <xdr:cNvSpPr/>
      </xdr:nvSpPr>
      <xdr:spPr>
        <a:xfrm>
          <a:off x="13652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66039</xdr:rowOff>
    </xdr:from>
    <xdr:to>
      <xdr:col>76</xdr:col>
      <xdr:colOff>114300</xdr:colOff>
      <xdr:row>107</xdr:row>
      <xdr:rowOff>69850</xdr:rowOff>
    </xdr:to>
    <xdr:cxnSp macro="">
      <xdr:nvCxnSpPr>
        <xdr:cNvPr id="487" name="直線コネクタ 486">
          <a:extLst>
            <a:ext uri="{FF2B5EF4-FFF2-40B4-BE49-F238E27FC236}">
              <a16:creationId xmlns:a16="http://schemas.microsoft.com/office/drawing/2014/main" id="{387D6AAB-0CC8-4A88-A35C-C266A6B75686}"/>
            </a:ext>
          </a:extLst>
        </xdr:cNvPr>
        <xdr:cNvCxnSpPr/>
      </xdr:nvCxnSpPr>
      <xdr:spPr>
        <a:xfrm flipV="1">
          <a:off x="13703300" y="18411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19050</xdr:rowOff>
    </xdr:from>
    <xdr:to>
      <xdr:col>67</xdr:col>
      <xdr:colOff>101600</xdr:colOff>
      <xdr:row>107</xdr:row>
      <xdr:rowOff>120650</xdr:rowOff>
    </xdr:to>
    <xdr:sp macro="" textlink="">
      <xdr:nvSpPr>
        <xdr:cNvPr id="488" name="楕円 487">
          <a:extLst>
            <a:ext uri="{FF2B5EF4-FFF2-40B4-BE49-F238E27FC236}">
              <a16:creationId xmlns:a16="http://schemas.microsoft.com/office/drawing/2014/main" id="{78AEBCBB-F2D5-4F82-9E46-FE5E6C7DEB5B}"/>
            </a:ext>
          </a:extLst>
        </xdr:cNvPr>
        <xdr:cNvSpPr/>
      </xdr:nvSpPr>
      <xdr:spPr>
        <a:xfrm>
          <a:off x="12763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69850</xdr:rowOff>
    </xdr:from>
    <xdr:to>
      <xdr:col>71</xdr:col>
      <xdr:colOff>177800</xdr:colOff>
      <xdr:row>107</xdr:row>
      <xdr:rowOff>69850</xdr:rowOff>
    </xdr:to>
    <xdr:cxnSp macro="">
      <xdr:nvCxnSpPr>
        <xdr:cNvPr id="489" name="直線コネクタ 488">
          <a:extLst>
            <a:ext uri="{FF2B5EF4-FFF2-40B4-BE49-F238E27FC236}">
              <a16:creationId xmlns:a16="http://schemas.microsoft.com/office/drawing/2014/main" id="{3C2533D2-87FA-4651-B7A5-5936456C5599}"/>
            </a:ext>
          </a:extLst>
        </xdr:cNvPr>
        <xdr:cNvCxnSpPr/>
      </xdr:nvCxnSpPr>
      <xdr:spPr>
        <a:xfrm>
          <a:off x="12814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490" name="n_1aveValue【庁舎】&#10;有形固定資産減価償却率">
          <a:extLst>
            <a:ext uri="{FF2B5EF4-FFF2-40B4-BE49-F238E27FC236}">
              <a16:creationId xmlns:a16="http://schemas.microsoft.com/office/drawing/2014/main" id="{BACC5B79-3C7B-4866-80B0-774B9F886963}"/>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491" name="n_2aveValue【庁舎】&#10;有形固定資産減価償却率">
          <a:extLst>
            <a:ext uri="{FF2B5EF4-FFF2-40B4-BE49-F238E27FC236}">
              <a16:creationId xmlns:a16="http://schemas.microsoft.com/office/drawing/2014/main" id="{4E2A5C5F-0477-4FEF-9CD2-4EC8D807DE25}"/>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492" name="n_3aveValue【庁舎】&#10;有形固定資産減価償却率">
          <a:extLst>
            <a:ext uri="{FF2B5EF4-FFF2-40B4-BE49-F238E27FC236}">
              <a16:creationId xmlns:a16="http://schemas.microsoft.com/office/drawing/2014/main" id="{E2AED3C6-3F69-444F-84EE-12FA20649D60}"/>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493" name="n_4aveValue【庁舎】&#10;有形固定資産減価償却率">
          <a:extLst>
            <a:ext uri="{FF2B5EF4-FFF2-40B4-BE49-F238E27FC236}">
              <a16:creationId xmlns:a16="http://schemas.microsoft.com/office/drawing/2014/main" id="{CFC459CE-E864-4CAB-81E2-713C18F86D25}"/>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107966</xdr:rowOff>
    </xdr:from>
    <xdr:ext cx="405111" cy="259045"/>
    <xdr:sp macro="" textlink="">
      <xdr:nvSpPr>
        <xdr:cNvPr id="494" name="n_1mainValue【庁舎】&#10;有形固定資産減価償却率">
          <a:extLst>
            <a:ext uri="{FF2B5EF4-FFF2-40B4-BE49-F238E27FC236}">
              <a16:creationId xmlns:a16="http://schemas.microsoft.com/office/drawing/2014/main" id="{CA013595-5D29-4F1D-95AD-087693E4D164}"/>
            </a:ext>
          </a:extLst>
        </xdr:cNvPr>
        <xdr:cNvSpPr txBox="1"/>
      </xdr:nvSpPr>
      <xdr:spPr>
        <a:xfrm>
          <a:off x="15266044" y="1845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107966</xdr:rowOff>
    </xdr:from>
    <xdr:ext cx="405111" cy="259045"/>
    <xdr:sp macro="" textlink="">
      <xdr:nvSpPr>
        <xdr:cNvPr id="495" name="n_2mainValue【庁舎】&#10;有形固定資産減価償却率">
          <a:extLst>
            <a:ext uri="{FF2B5EF4-FFF2-40B4-BE49-F238E27FC236}">
              <a16:creationId xmlns:a16="http://schemas.microsoft.com/office/drawing/2014/main" id="{6676CEA9-C2E7-4958-9107-541A823684AA}"/>
            </a:ext>
          </a:extLst>
        </xdr:cNvPr>
        <xdr:cNvSpPr txBox="1"/>
      </xdr:nvSpPr>
      <xdr:spPr>
        <a:xfrm>
          <a:off x="14389744" y="1845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107</xdr:row>
      <xdr:rowOff>111777</xdr:rowOff>
    </xdr:from>
    <xdr:ext cx="469744" cy="259045"/>
    <xdr:sp macro="" textlink="">
      <xdr:nvSpPr>
        <xdr:cNvPr id="496" name="n_3mainValue【庁舎】&#10;有形固定資産減価償却率">
          <a:extLst>
            <a:ext uri="{FF2B5EF4-FFF2-40B4-BE49-F238E27FC236}">
              <a16:creationId xmlns:a16="http://schemas.microsoft.com/office/drawing/2014/main" id="{73259428-86A5-4465-B122-5D2D375D083E}"/>
            </a:ext>
          </a:extLst>
        </xdr:cNvPr>
        <xdr:cNvSpPr txBox="1"/>
      </xdr:nvSpPr>
      <xdr:spPr>
        <a:xfrm>
          <a:off x="13468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107</xdr:row>
      <xdr:rowOff>111777</xdr:rowOff>
    </xdr:from>
    <xdr:ext cx="469744" cy="259045"/>
    <xdr:sp macro="" textlink="">
      <xdr:nvSpPr>
        <xdr:cNvPr id="497" name="n_4mainValue【庁舎】&#10;有形固定資産減価償却率">
          <a:extLst>
            <a:ext uri="{FF2B5EF4-FFF2-40B4-BE49-F238E27FC236}">
              <a16:creationId xmlns:a16="http://schemas.microsoft.com/office/drawing/2014/main" id="{FFEB82A6-DF19-40CB-B8D2-D63A0E7ADA05}"/>
            </a:ext>
          </a:extLst>
        </xdr:cNvPr>
        <xdr:cNvSpPr txBox="1"/>
      </xdr:nvSpPr>
      <xdr:spPr>
        <a:xfrm>
          <a:off x="12579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F62D4CC2-84E9-4AC2-9583-BC8A0C8AAD4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CE79DCD5-A92E-4EC4-BB45-F9CFE8C80ED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20BA7FDA-71B9-48F3-A512-A2BD48188A9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77E9DD3B-A04B-4097-A64B-85483D4133E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A9C67CF5-D427-41B2-B7DB-479532E1E9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D5742374-C15A-414E-A1E8-8276A775EA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25BF0B35-4C48-441B-A968-C03AAE94EF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64B25B36-2133-4EE4-85EC-77A526D656F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B5F10274-8505-4A53-B44F-76D4A6CA77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155B5DA4-35A0-470C-B1CE-20C3BFFE258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a:extLst>
            <a:ext uri="{FF2B5EF4-FFF2-40B4-BE49-F238E27FC236}">
              <a16:creationId xmlns:a16="http://schemas.microsoft.com/office/drawing/2014/main" id="{16F4E79C-9591-4254-9773-D91688D2433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9" name="テキスト ボックス 508">
          <a:extLst>
            <a:ext uri="{FF2B5EF4-FFF2-40B4-BE49-F238E27FC236}">
              <a16:creationId xmlns:a16="http://schemas.microsoft.com/office/drawing/2014/main" id="{B9F401E2-CF90-421C-8BFE-DD45185EC82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a:extLst>
            <a:ext uri="{FF2B5EF4-FFF2-40B4-BE49-F238E27FC236}">
              <a16:creationId xmlns:a16="http://schemas.microsoft.com/office/drawing/2014/main" id="{CB0E4C5B-9B15-445B-AE33-C05B27AE3DC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1" name="テキスト ボックス 510">
          <a:extLst>
            <a:ext uri="{FF2B5EF4-FFF2-40B4-BE49-F238E27FC236}">
              <a16:creationId xmlns:a16="http://schemas.microsoft.com/office/drawing/2014/main" id="{8855A674-20EC-4506-8A0C-550D7BA2042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a:extLst>
            <a:ext uri="{FF2B5EF4-FFF2-40B4-BE49-F238E27FC236}">
              <a16:creationId xmlns:a16="http://schemas.microsoft.com/office/drawing/2014/main" id="{F2313BA1-824B-4BFE-80F8-0A6AC277114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3" name="テキスト ボックス 512">
          <a:extLst>
            <a:ext uri="{FF2B5EF4-FFF2-40B4-BE49-F238E27FC236}">
              <a16:creationId xmlns:a16="http://schemas.microsoft.com/office/drawing/2014/main" id="{605203B4-BFB4-49FD-BFC3-B24DFC63524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a:extLst>
            <a:ext uri="{FF2B5EF4-FFF2-40B4-BE49-F238E27FC236}">
              <a16:creationId xmlns:a16="http://schemas.microsoft.com/office/drawing/2014/main" id="{626EF3CF-C3FE-4A3B-8516-4A5B2F2C91F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5" name="テキスト ボックス 514">
          <a:extLst>
            <a:ext uri="{FF2B5EF4-FFF2-40B4-BE49-F238E27FC236}">
              <a16:creationId xmlns:a16="http://schemas.microsoft.com/office/drawing/2014/main" id="{1EF7E1C9-DE64-4E97-B283-FE8D28DC963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a:extLst>
            <a:ext uri="{FF2B5EF4-FFF2-40B4-BE49-F238E27FC236}">
              <a16:creationId xmlns:a16="http://schemas.microsoft.com/office/drawing/2014/main" id="{B2F8AA70-D226-4573-BFDA-35C06609BEE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7" name="テキスト ボックス 516">
          <a:extLst>
            <a:ext uri="{FF2B5EF4-FFF2-40B4-BE49-F238E27FC236}">
              <a16:creationId xmlns:a16="http://schemas.microsoft.com/office/drawing/2014/main" id="{A3BDE0B4-4A81-4679-A935-DB7C55FE2DE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a:extLst>
            <a:ext uri="{FF2B5EF4-FFF2-40B4-BE49-F238E27FC236}">
              <a16:creationId xmlns:a16="http://schemas.microsoft.com/office/drawing/2014/main" id="{8EDB5A89-5660-4DDC-B350-30094A5C96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9" name="テキスト ボックス 518">
          <a:extLst>
            <a:ext uri="{FF2B5EF4-FFF2-40B4-BE49-F238E27FC236}">
              <a16:creationId xmlns:a16="http://schemas.microsoft.com/office/drawing/2014/main" id="{5D6AAC0A-2CB5-46CF-A66C-4A3E3D59A26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a:extLst>
            <a:ext uri="{FF2B5EF4-FFF2-40B4-BE49-F238E27FC236}">
              <a16:creationId xmlns:a16="http://schemas.microsoft.com/office/drawing/2014/main" id="{A162DF79-5EE8-41DE-A1DD-45001AB0E2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521" name="直線コネクタ 520">
          <a:extLst>
            <a:ext uri="{FF2B5EF4-FFF2-40B4-BE49-F238E27FC236}">
              <a16:creationId xmlns:a16="http://schemas.microsoft.com/office/drawing/2014/main" id="{ECAC8BDD-0AC4-4DB0-838D-131F0F32F565}"/>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522" name="【庁舎】&#10;一人当たり面積最小値テキスト">
          <a:extLst>
            <a:ext uri="{FF2B5EF4-FFF2-40B4-BE49-F238E27FC236}">
              <a16:creationId xmlns:a16="http://schemas.microsoft.com/office/drawing/2014/main" id="{10BD3554-73FE-485B-ADD2-F3B3947E685A}"/>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523" name="直線コネクタ 522">
          <a:extLst>
            <a:ext uri="{FF2B5EF4-FFF2-40B4-BE49-F238E27FC236}">
              <a16:creationId xmlns:a16="http://schemas.microsoft.com/office/drawing/2014/main" id="{F99C59D6-4904-46BC-B843-760478D5E22D}"/>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524" name="【庁舎】&#10;一人当たり面積最大値テキスト">
          <a:extLst>
            <a:ext uri="{FF2B5EF4-FFF2-40B4-BE49-F238E27FC236}">
              <a16:creationId xmlns:a16="http://schemas.microsoft.com/office/drawing/2014/main" id="{E94A9FC3-3246-4510-A044-161B949BB77E}"/>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5" name="直線コネクタ 524">
          <a:extLst>
            <a:ext uri="{FF2B5EF4-FFF2-40B4-BE49-F238E27FC236}">
              <a16:creationId xmlns:a16="http://schemas.microsoft.com/office/drawing/2014/main" id="{16431447-C836-40A2-9DA5-832EA3627913}"/>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526" name="【庁舎】&#10;一人当たり面積平均値テキスト">
          <a:extLst>
            <a:ext uri="{FF2B5EF4-FFF2-40B4-BE49-F238E27FC236}">
              <a16:creationId xmlns:a16="http://schemas.microsoft.com/office/drawing/2014/main" id="{9D685E7E-B2CC-44AE-81BC-9AA4FDC71C0B}"/>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527" name="フローチャート: 判断 526">
          <a:extLst>
            <a:ext uri="{FF2B5EF4-FFF2-40B4-BE49-F238E27FC236}">
              <a16:creationId xmlns:a16="http://schemas.microsoft.com/office/drawing/2014/main" id="{97A08F73-FAF5-43D4-B9CF-BAFB11866C45}"/>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528" name="フローチャート: 判断 527">
          <a:extLst>
            <a:ext uri="{FF2B5EF4-FFF2-40B4-BE49-F238E27FC236}">
              <a16:creationId xmlns:a16="http://schemas.microsoft.com/office/drawing/2014/main" id="{8549C017-EF88-43D0-A1E6-DFA6DC599F31}"/>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529" name="フローチャート: 判断 528">
          <a:extLst>
            <a:ext uri="{FF2B5EF4-FFF2-40B4-BE49-F238E27FC236}">
              <a16:creationId xmlns:a16="http://schemas.microsoft.com/office/drawing/2014/main" id="{174F55C4-EA02-44CE-A1FE-7BB78084E81A}"/>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30" name="フローチャート: 判断 529">
          <a:extLst>
            <a:ext uri="{FF2B5EF4-FFF2-40B4-BE49-F238E27FC236}">
              <a16:creationId xmlns:a16="http://schemas.microsoft.com/office/drawing/2014/main" id="{8029A459-F550-40FB-ABE7-A71ED74FBB67}"/>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531" name="フローチャート: 判断 530">
          <a:extLst>
            <a:ext uri="{FF2B5EF4-FFF2-40B4-BE49-F238E27FC236}">
              <a16:creationId xmlns:a16="http://schemas.microsoft.com/office/drawing/2014/main" id="{D116CC9C-6C8B-42EB-86E0-00756859ADAB}"/>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42A932A8-71B0-4363-AE9A-772D07CFC89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7E579A8C-7A58-477E-8A8A-6C367412467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B1C36EC9-3B75-4B31-8137-A7182A3BA2F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C29959CA-2DE5-4AD2-AAEF-A998DB06A9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61DE224A-4F91-439F-A1BE-CDE3A72418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137795</xdr:rowOff>
    </xdr:from>
    <xdr:to>
      <xdr:col>116</xdr:col>
      <xdr:colOff>114300</xdr:colOff>
      <xdr:row>107</xdr:row>
      <xdr:rowOff>67945</xdr:rowOff>
    </xdr:to>
    <xdr:sp macro="" textlink="">
      <xdr:nvSpPr>
        <xdr:cNvPr id="537" name="楕円 536">
          <a:extLst>
            <a:ext uri="{FF2B5EF4-FFF2-40B4-BE49-F238E27FC236}">
              <a16:creationId xmlns:a16="http://schemas.microsoft.com/office/drawing/2014/main" id="{DA2453E7-6D1E-4F01-B0AF-26F7A2D899FA}"/>
            </a:ext>
          </a:extLst>
        </xdr:cNvPr>
        <xdr:cNvSpPr/>
      </xdr:nvSpPr>
      <xdr:spPr>
        <a:xfrm>
          <a:off x="22110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116222</xdr:rowOff>
    </xdr:from>
    <xdr:ext cx="469744" cy="259045"/>
    <xdr:sp macro="" textlink="">
      <xdr:nvSpPr>
        <xdr:cNvPr id="538" name="【庁舎】&#10;一人当たり面積該当値テキスト">
          <a:extLst>
            <a:ext uri="{FF2B5EF4-FFF2-40B4-BE49-F238E27FC236}">
              <a16:creationId xmlns:a16="http://schemas.microsoft.com/office/drawing/2014/main" id="{4FEDC190-3AD0-4775-BE3E-B7F78CA6E3A6}"/>
            </a:ext>
          </a:extLst>
        </xdr:cNvPr>
        <xdr:cNvSpPr txBox="1"/>
      </xdr:nvSpPr>
      <xdr:spPr>
        <a:xfrm>
          <a:off x="22199600"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142367</xdr:rowOff>
    </xdr:from>
    <xdr:to>
      <xdr:col>112</xdr:col>
      <xdr:colOff>38100</xdr:colOff>
      <xdr:row>107</xdr:row>
      <xdr:rowOff>72517</xdr:rowOff>
    </xdr:to>
    <xdr:sp macro="" textlink="">
      <xdr:nvSpPr>
        <xdr:cNvPr id="539" name="楕円 538">
          <a:extLst>
            <a:ext uri="{FF2B5EF4-FFF2-40B4-BE49-F238E27FC236}">
              <a16:creationId xmlns:a16="http://schemas.microsoft.com/office/drawing/2014/main" id="{B7D32E34-1A1C-40DB-B82B-C62E3FCB7181}"/>
            </a:ext>
          </a:extLst>
        </xdr:cNvPr>
        <xdr:cNvSpPr/>
      </xdr:nvSpPr>
      <xdr:spPr>
        <a:xfrm>
          <a:off x="21272500" y="183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17145</xdr:rowOff>
    </xdr:from>
    <xdr:to>
      <xdr:col>116</xdr:col>
      <xdr:colOff>63500</xdr:colOff>
      <xdr:row>107</xdr:row>
      <xdr:rowOff>21717</xdr:rowOff>
    </xdr:to>
    <xdr:cxnSp macro="">
      <xdr:nvCxnSpPr>
        <xdr:cNvPr id="540" name="直線コネクタ 539">
          <a:extLst>
            <a:ext uri="{FF2B5EF4-FFF2-40B4-BE49-F238E27FC236}">
              <a16:creationId xmlns:a16="http://schemas.microsoft.com/office/drawing/2014/main" id="{F634693F-786F-4AF2-833A-5994B13A6058}"/>
            </a:ext>
          </a:extLst>
        </xdr:cNvPr>
        <xdr:cNvCxnSpPr/>
      </xdr:nvCxnSpPr>
      <xdr:spPr>
        <a:xfrm flipV="1">
          <a:off x="21323300" y="1836229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149225</xdr:rowOff>
    </xdr:from>
    <xdr:to>
      <xdr:col>107</xdr:col>
      <xdr:colOff>101600</xdr:colOff>
      <xdr:row>107</xdr:row>
      <xdr:rowOff>79375</xdr:rowOff>
    </xdr:to>
    <xdr:sp macro="" textlink="">
      <xdr:nvSpPr>
        <xdr:cNvPr id="541" name="楕円 540">
          <a:extLst>
            <a:ext uri="{FF2B5EF4-FFF2-40B4-BE49-F238E27FC236}">
              <a16:creationId xmlns:a16="http://schemas.microsoft.com/office/drawing/2014/main" id="{6B97CA4E-B125-4CA5-83A5-549665DA3122}"/>
            </a:ext>
          </a:extLst>
        </xdr:cNvPr>
        <xdr:cNvSpPr/>
      </xdr:nvSpPr>
      <xdr:spPr>
        <a:xfrm>
          <a:off x="20383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21717</xdr:rowOff>
    </xdr:from>
    <xdr:to>
      <xdr:col>111</xdr:col>
      <xdr:colOff>177800</xdr:colOff>
      <xdr:row>107</xdr:row>
      <xdr:rowOff>28575</xdr:rowOff>
    </xdr:to>
    <xdr:cxnSp macro="">
      <xdr:nvCxnSpPr>
        <xdr:cNvPr id="542" name="直線コネクタ 541">
          <a:extLst>
            <a:ext uri="{FF2B5EF4-FFF2-40B4-BE49-F238E27FC236}">
              <a16:creationId xmlns:a16="http://schemas.microsoft.com/office/drawing/2014/main" id="{5345F37B-5A8F-4031-A471-0081BD4EA782}"/>
            </a:ext>
          </a:extLst>
        </xdr:cNvPr>
        <xdr:cNvCxnSpPr/>
      </xdr:nvCxnSpPr>
      <xdr:spPr>
        <a:xfrm flipV="1">
          <a:off x="20434300" y="183668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158750</xdr:rowOff>
    </xdr:from>
    <xdr:to>
      <xdr:col>102</xdr:col>
      <xdr:colOff>165100</xdr:colOff>
      <xdr:row>107</xdr:row>
      <xdr:rowOff>88900</xdr:rowOff>
    </xdr:to>
    <xdr:sp macro="" textlink="">
      <xdr:nvSpPr>
        <xdr:cNvPr id="543" name="楕円 542">
          <a:extLst>
            <a:ext uri="{FF2B5EF4-FFF2-40B4-BE49-F238E27FC236}">
              <a16:creationId xmlns:a16="http://schemas.microsoft.com/office/drawing/2014/main" id="{0B8E2B96-94FC-481E-9CDA-06DDEEBF8C52}"/>
            </a:ext>
          </a:extLst>
        </xdr:cNvPr>
        <xdr:cNvSpPr/>
      </xdr:nvSpPr>
      <xdr:spPr>
        <a:xfrm>
          <a:off x="19494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28575</xdr:rowOff>
    </xdr:from>
    <xdr:to>
      <xdr:col>107</xdr:col>
      <xdr:colOff>50800</xdr:colOff>
      <xdr:row>107</xdr:row>
      <xdr:rowOff>38100</xdr:rowOff>
    </xdr:to>
    <xdr:cxnSp macro="">
      <xdr:nvCxnSpPr>
        <xdr:cNvPr id="544" name="直線コネクタ 543">
          <a:extLst>
            <a:ext uri="{FF2B5EF4-FFF2-40B4-BE49-F238E27FC236}">
              <a16:creationId xmlns:a16="http://schemas.microsoft.com/office/drawing/2014/main" id="{D4EA9ECF-68BB-4DC8-90A4-1D1C9A30B23F}"/>
            </a:ext>
          </a:extLst>
        </xdr:cNvPr>
        <xdr:cNvCxnSpPr/>
      </xdr:nvCxnSpPr>
      <xdr:spPr>
        <a:xfrm flipV="1">
          <a:off x="19545300" y="183737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167132</xdr:rowOff>
    </xdr:from>
    <xdr:to>
      <xdr:col>98</xdr:col>
      <xdr:colOff>38100</xdr:colOff>
      <xdr:row>107</xdr:row>
      <xdr:rowOff>97282</xdr:rowOff>
    </xdr:to>
    <xdr:sp macro="" textlink="">
      <xdr:nvSpPr>
        <xdr:cNvPr id="545" name="楕円 544">
          <a:extLst>
            <a:ext uri="{FF2B5EF4-FFF2-40B4-BE49-F238E27FC236}">
              <a16:creationId xmlns:a16="http://schemas.microsoft.com/office/drawing/2014/main" id="{90362E48-78CA-40E6-ABC8-14FFDAB260AE}"/>
            </a:ext>
          </a:extLst>
        </xdr:cNvPr>
        <xdr:cNvSpPr/>
      </xdr:nvSpPr>
      <xdr:spPr>
        <a:xfrm>
          <a:off x="18605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38100</xdr:rowOff>
    </xdr:from>
    <xdr:to>
      <xdr:col>102</xdr:col>
      <xdr:colOff>114300</xdr:colOff>
      <xdr:row>107</xdr:row>
      <xdr:rowOff>46482</xdr:rowOff>
    </xdr:to>
    <xdr:cxnSp macro="">
      <xdr:nvCxnSpPr>
        <xdr:cNvPr id="546" name="直線コネクタ 545">
          <a:extLst>
            <a:ext uri="{FF2B5EF4-FFF2-40B4-BE49-F238E27FC236}">
              <a16:creationId xmlns:a16="http://schemas.microsoft.com/office/drawing/2014/main" id="{7E7355DB-42B8-4B98-8B8F-B1A8B2EA1341}"/>
            </a:ext>
          </a:extLst>
        </xdr:cNvPr>
        <xdr:cNvCxnSpPr/>
      </xdr:nvCxnSpPr>
      <xdr:spPr>
        <a:xfrm flipV="1">
          <a:off x="18656300" y="1838325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547" name="n_1aveValue【庁舎】&#10;一人当たり面積">
          <a:extLst>
            <a:ext uri="{FF2B5EF4-FFF2-40B4-BE49-F238E27FC236}">
              <a16:creationId xmlns:a16="http://schemas.microsoft.com/office/drawing/2014/main" id="{21B1DFDB-EF06-40E7-A0C4-1B7744723695}"/>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548" name="n_2aveValue【庁舎】&#10;一人当たり面積">
          <a:extLst>
            <a:ext uri="{FF2B5EF4-FFF2-40B4-BE49-F238E27FC236}">
              <a16:creationId xmlns:a16="http://schemas.microsoft.com/office/drawing/2014/main" id="{7CCFABF2-5682-4911-9C58-BB802BDA729F}"/>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549" name="n_3aveValue【庁舎】&#10;一人当たり面積">
          <a:extLst>
            <a:ext uri="{FF2B5EF4-FFF2-40B4-BE49-F238E27FC236}">
              <a16:creationId xmlns:a16="http://schemas.microsoft.com/office/drawing/2014/main" id="{DEA08F0D-3FB5-4706-A2C1-FF835B4353A2}"/>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550" name="n_4aveValue【庁舎】&#10;一人当たり面積">
          <a:extLst>
            <a:ext uri="{FF2B5EF4-FFF2-40B4-BE49-F238E27FC236}">
              <a16:creationId xmlns:a16="http://schemas.microsoft.com/office/drawing/2014/main" id="{506C4D2D-D774-427F-9D45-91D996DCBDE3}"/>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63644</xdr:rowOff>
    </xdr:from>
    <xdr:ext cx="469744" cy="259045"/>
    <xdr:sp macro="" textlink="">
      <xdr:nvSpPr>
        <xdr:cNvPr id="551" name="n_1mainValue【庁舎】&#10;一人当たり面積">
          <a:extLst>
            <a:ext uri="{FF2B5EF4-FFF2-40B4-BE49-F238E27FC236}">
              <a16:creationId xmlns:a16="http://schemas.microsoft.com/office/drawing/2014/main" id="{F588A647-ABAC-436B-BCC2-F865FD2B3107}"/>
            </a:ext>
          </a:extLst>
        </xdr:cNvPr>
        <xdr:cNvSpPr txBox="1"/>
      </xdr:nvSpPr>
      <xdr:spPr>
        <a:xfrm>
          <a:off x="21075727" y="1840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70502</xdr:rowOff>
    </xdr:from>
    <xdr:ext cx="469744" cy="259045"/>
    <xdr:sp macro="" textlink="">
      <xdr:nvSpPr>
        <xdr:cNvPr id="552" name="n_2mainValue【庁舎】&#10;一人当たり面積">
          <a:extLst>
            <a:ext uri="{FF2B5EF4-FFF2-40B4-BE49-F238E27FC236}">
              <a16:creationId xmlns:a16="http://schemas.microsoft.com/office/drawing/2014/main" id="{93B0B5DA-7C95-48DB-B328-787C1E6DFEEA}"/>
            </a:ext>
          </a:extLst>
        </xdr:cNvPr>
        <xdr:cNvSpPr txBox="1"/>
      </xdr:nvSpPr>
      <xdr:spPr>
        <a:xfrm>
          <a:off x="201994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80027</xdr:rowOff>
    </xdr:from>
    <xdr:ext cx="469744" cy="259045"/>
    <xdr:sp macro="" textlink="">
      <xdr:nvSpPr>
        <xdr:cNvPr id="553" name="n_3mainValue【庁舎】&#10;一人当たり面積">
          <a:extLst>
            <a:ext uri="{FF2B5EF4-FFF2-40B4-BE49-F238E27FC236}">
              <a16:creationId xmlns:a16="http://schemas.microsoft.com/office/drawing/2014/main" id="{3D0DF792-6D4D-4575-AF20-148A53BBC9C3}"/>
            </a:ext>
          </a:extLst>
        </xdr:cNvPr>
        <xdr:cNvSpPr txBox="1"/>
      </xdr:nvSpPr>
      <xdr:spPr>
        <a:xfrm>
          <a:off x="19310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88409</xdr:rowOff>
    </xdr:from>
    <xdr:ext cx="469744" cy="259045"/>
    <xdr:sp macro="" textlink="">
      <xdr:nvSpPr>
        <xdr:cNvPr id="554" name="n_4mainValue【庁舎】&#10;一人当たり面積">
          <a:extLst>
            <a:ext uri="{FF2B5EF4-FFF2-40B4-BE49-F238E27FC236}">
              <a16:creationId xmlns:a16="http://schemas.microsoft.com/office/drawing/2014/main" id="{6DC5C257-3DBB-4AF8-8ECD-5689668EE88F}"/>
            </a:ext>
          </a:extLst>
        </xdr:cNvPr>
        <xdr:cNvSpPr txBox="1"/>
      </xdr:nvSpPr>
      <xdr:spPr>
        <a:xfrm>
          <a:off x="18421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a:extLst>
            <a:ext uri="{FF2B5EF4-FFF2-40B4-BE49-F238E27FC236}">
              <a16:creationId xmlns:a16="http://schemas.microsoft.com/office/drawing/2014/main" id="{5F9D410E-86FF-41C1-94AA-62E49DF75F7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a:extLst>
            <a:ext uri="{FF2B5EF4-FFF2-40B4-BE49-F238E27FC236}">
              <a16:creationId xmlns:a16="http://schemas.microsoft.com/office/drawing/2014/main" id="{CE0A12B8-449B-450F-AA5B-C66C7C94444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a:extLst>
            <a:ext uri="{FF2B5EF4-FFF2-40B4-BE49-F238E27FC236}">
              <a16:creationId xmlns:a16="http://schemas.microsoft.com/office/drawing/2014/main" id="{D1583535-7E97-4D18-89DB-FD1DAE108D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減価償却率において体育館・プール、消防施設、庁舎が全国平均・全道平均を超えており、消防施設、庁舎については類似団体をも上回っている。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庁舎については、個別施設計画に基づき老朽化に伴う整備を今後早急に検討していく必要がある。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2,681
2,638
250.13
3,789,441
3,666,662
112,516
2,124,945
3,299,521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に加え、町内の基幹産業は農業が中心となっており、財政基盤が弱く、類似団体平均を下回っている。今後においても行政の効率化に努めることにより、行財政の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514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も指定管理制度の導入や職員数削減など経常経費の削減取組を実施してきているが、類似団体平均を大きく上回っている。主な要因としては、一部事務組合への負担金に係る補助費等であり、建設事業に伴う負担金の増加が見込まれる。今後も計画的に経費の削減や使用料等の見直しにより健全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71301</xdr:rowOff>
    </xdr:from>
    <xdr:to>
      <xdr:col>23</xdr:col>
      <xdr:colOff>133350</xdr:colOff>
      <xdr:row>65</xdr:row>
      <xdr:rowOff>123009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121555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74749</xdr:rowOff>
    </xdr:from>
    <xdr:to>
      <xdr:col>19</xdr:col>
      <xdr:colOff>133350</xdr:colOff>
      <xdr:row>65</xdr:row>
      <xdr:rowOff>123009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21899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74749</xdr:rowOff>
    </xdr:from>
    <xdr:to>
      <xdr:col>15</xdr:col>
      <xdr:colOff>82550</xdr:colOff>
      <xdr:row>65</xdr:row>
      <xdr:rowOff>105773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2189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65</xdr:row>
      <xdr:rowOff>105773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91520"/>
          <a:ext cx="889000" cy="3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20501</xdr:rowOff>
    </xdr:from>
    <xdr:to>
      <xdr:col>23</xdr:col>
      <xdr:colOff>184150</xdr:colOff>
      <xdr:row>65</xdr:row>
      <xdr:rowOff>122101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164028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13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72209</xdr:rowOff>
    </xdr:from>
    <xdr:to>
      <xdr:col>19</xdr:col>
      <xdr:colOff>184150</xdr:colOff>
      <xdr:row>66</xdr:row>
      <xdr:rowOff>2359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158586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30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23949</xdr:rowOff>
    </xdr:from>
    <xdr:to>
      <xdr:col>15</xdr:col>
      <xdr:colOff>133350</xdr:colOff>
      <xdr:row>65</xdr:row>
      <xdr:rowOff>125549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110326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54973</xdr:rowOff>
    </xdr:from>
    <xdr:to>
      <xdr:col>11</xdr:col>
      <xdr:colOff>82550</xdr:colOff>
      <xdr:row>65</xdr:row>
      <xdr:rowOff>156573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141350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28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低くなっているものの、保育所等の施設運営を直営で行っていることによる人件費や、公共施設の維持管理に係る物件費の増加が見込まれることから、今後においても職員の定員適正化やコストの低減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154037</xdr:rowOff>
    </xdr:from>
    <xdr:to>
      <xdr:col>23</xdr:col>
      <xdr:colOff>133350</xdr:colOff>
      <xdr:row>81</xdr:row>
      <xdr:rowOff>19983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870037"/>
          <a:ext cx="838200" cy="3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146462</xdr:rowOff>
    </xdr:from>
    <xdr:to>
      <xdr:col>19</xdr:col>
      <xdr:colOff>133350</xdr:colOff>
      <xdr:row>80</xdr:row>
      <xdr:rowOff>154037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862462"/>
          <a:ext cx="889000" cy="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146462</xdr:rowOff>
    </xdr:from>
    <xdr:to>
      <xdr:col>15</xdr:col>
      <xdr:colOff>82550</xdr:colOff>
      <xdr:row>81</xdr:row>
      <xdr:rowOff>58812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62462"/>
          <a:ext cx="889000" cy="8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34815</xdr:rowOff>
    </xdr:from>
    <xdr:to>
      <xdr:col>11</xdr:col>
      <xdr:colOff>31750</xdr:colOff>
      <xdr:row>81</xdr:row>
      <xdr:rowOff>58812</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922265"/>
          <a:ext cx="889000" cy="2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140633</xdr:rowOff>
    </xdr:from>
    <xdr:to>
      <xdr:col>23</xdr:col>
      <xdr:colOff>184150</xdr:colOff>
      <xdr:row>81</xdr:row>
      <xdr:rowOff>70783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85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157160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701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103237</xdr:rowOff>
    </xdr:from>
    <xdr:to>
      <xdr:col>19</xdr:col>
      <xdr:colOff>184150</xdr:colOff>
      <xdr:row>81</xdr:row>
      <xdr:rowOff>33387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43564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88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95662</xdr:rowOff>
    </xdr:from>
    <xdr:to>
      <xdr:col>15</xdr:col>
      <xdr:colOff>133350</xdr:colOff>
      <xdr:row>81</xdr:row>
      <xdr:rowOff>25812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1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35989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58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8012</xdr:rowOff>
    </xdr:from>
    <xdr:to>
      <xdr:col>11</xdr:col>
      <xdr:colOff>82550</xdr:colOff>
      <xdr:row>81</xdr:row>
      <xdr:rowOff>109612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9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94389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155465</xdr:rowOff>
    </xdr:from>
    <xdr:to>
      <xdr:col>7</xdr:col>
      <xdr:colOff>31750</xdr:colOff>
      <xdr:row>81</xdr:row>
      <xdr:rowOff>85615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70392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95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類似団体平均と比較すると比較的同水準で推移しており、今後においても給与の適正化を図りラスパイレス指数の抑制に努めていく。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20638</xdr:rowOff>
    </xdr:from>
    <xdr:to>
      <xdr:col>81</xdr:col>
      <xdr:colOff>44450</xdr:colOff>
      <xdr:row>87</xdr:row>
      <xdr:rowOff>111125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3678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20638</xdr:rowOff>
    </xdr:from>
    <xdr:to>
      <xdr:col>77</xdr:col>
      <xdr:colOff>44450</xdr:colOff>
      <xdr:row>87</xdr:row>
      <xdr:rowOff>74930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367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68898</xdr:rowOff>
    </xdr:from>
    <xdr:to>
      <xdr:col>72</xdr:col>
      <xdr:colOff>203200</xdr:colOff>
      <xdr:row>87</xdr:row>
      <xdr:rowOff>74930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8504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68898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97901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141288</xdr:rowOff>
    </xdr:from>
    <xdr:to>
      <xdr:col>77</xdr:col>
      <xdr:colOff>95250</xdr:colOff>
      <xdr:row>87</xdr:row>
      <xdr:rowOff>71438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81615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5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18098</xdr:rowOff>
    </xdr:from>
    <xdr:to>
      <xdr:col>68</xdr:col>
      <xdr:colOff>203200</xdr:colOff>
      <xdr:row>87</xdr:row>
      <xdr:rowOff>119698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104475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12064</xdr:rowOff>
    </xdr:from>
    <xdr:to>
      <xdr:col>64</xdr:col>
      <xdr:colOff>152400</xdr:colOff>
      <xdr:row>87</xdr:row>
      <xdr:rowOff>113664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98441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類似団体平均と同水準となっており、今後においても給与の適正化を図りラスパイレス指数の抑制に努める。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26112</xdr:rowOff>
    </xdr:from>
    <xdr:to>
      <xdr:col>81</xdr:col>
      <xdr:colOff>44450</xdr:colOff>
      <xdr:row>62</xdr:row>
      <xdr:rowOff>44209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56012"/>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26112</xdr:rowOff>
    </xdr:from>
    <xdr:to>
      <xdr:col>77</xdr:col>
      <xdr:colOff>44450</xdr:colOff>
      <xdr:row>62</xdr:row>
      <xdr:rowOff>30455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65601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11150</xdr:rowOff>
    </xdr:from>
    <xdr:to>
      <xdr:col>72</xdr:col>
      <xdr:colOff>203200</xdr:colOff>
      <xdr:row>62</xdr:row>
      <xdr:rowOff>30455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4105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11150</xdr:rowOff>
    </xdr:from>
    <xdr:to>
      <xdr:col>68</xdr:col>
      <xdr:colOff>152400</xdr:colOff>
      <xdr:row>62</xdr:row>
      <xdr:rowOff>11150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4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164859</xdr:rowOff>
    </xdr:from>
    <xdr:to>
      <xdr:col>81</xdr:col>
      <xdr:colOff>95250</xdr:colOff>
      <xdr:row>62</xdr:row>
      <xdr:rowOff>95009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2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136936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95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146762</xdr:rowOff>
    </xdr:from>
    <xdr:to>
      <xdr:col>77</xdr:col>
      <xdr:colOff>95250</xdr:colOff>
      <xdr:row>62</xdr:row>
      <xdr:rowOff>76912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61689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91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151105</xdr:rowOff>
    </xdr:from>
    <xdr:to>
      <xdr:col>73</xdr:col>
      <xdr:colOff>44450</xdr:colOff>
      <xdr:row>62</xdr:row>
      <xdr:rowOff>81255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66032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131800</xdr:rowOff>
    </xdr:from>
    <xdr:to>
      <xdr:col>68</xdr:col>
      <xdr:colOff>203200</xdr:colOff>
      <xdr:row>62</xdr:row>
      <xdr:rowOff>61950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46727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7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131800</xdr:rowOff>
    </xdr:from>
    <xdr:to>
      <xdr:col>64</xdr:col>
      <xdr:colOff>152400</xdr:colOff>
      <xdr:row>62</xdr:row>
      <xdr:rowOff>61950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46727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7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類似団体平均と比較して数値的に比率が改善してきているが、今後も振興計画のもと適量・適切な事業実施により、起債に大きく頼ることのない財政運営に努めていく。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89746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504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42</xdr:row>
      <xdr:rowOff>49530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1369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84244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4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4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ついては、近年、地方債の新規発行を伴う普通建設事業を抑制してきたことから、地方債残高の減少に伴い減少している。今後においては、令和２年度に完成した診療所の地方債償還に係る増加が見込まれることから、新規事業の実施については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103082</xdr:rowOff>
    </xdr:from>
    <xdr:to>
      <xdr:col>81</xdr:col>
      <xdr:colOff>44450</xdr:colOff>
      <xdr:row>14</xdr:row>
      <xdr:rowOff>135255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0338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135255</xdr:rowOff>
    </xdr:from>
    <xdr:to>
      <xdr:col>77</xdr:col>
      <xdr:colOff>44450</xdr:colOff>
      <xdr:row>15</xdr:row>
      <xdr:rowOff>36195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355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127212</xdr:rowOff>
    </xdr:from>
    <xdr:to>
      <xdr:col>72</xdr:col>
      <xdr:colOff>203200</xdr:colOff>
      <xdr:row>15</xdr:row>
      <xdr:rowOff>36195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2751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127212</xdr:rowOff>
    </xdr:from>
    <xdr:to>
      <xdr:col>68</xdr:col>
      <xdr:colOff>152400</xdr:colOff>
      <xdr:row>15</xdr:row>
      <xdr:rowOff>26811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27512"/>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52282</xdr:rowOff>
    </xdr:from>
    <xdr:to>
      <xdr:col>81</xdr:col>
      <xdr:colOff>95250</xdr:colOff>
      <xdr:row>14</xdr:row>
      <xdr:rowOff>153882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24359</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2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84455</xdr:rowOff>
    </xdr:from>
    <xdr:to>
      <xdr:col>77</xdr:col>
      <xdr:colOff>95250</xdr:colOff>
      <xdr:row>15</xdr:row>
      <xdr:rowOff>14605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170832</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156845</xdr:rowOff>
    </xdr:from>
    <xdr:to>
      <xdr:col>73</xdr:col>
      <xdr:colOff>44450</xdr:colOff>
      <xdr:row>15</xdr:row>
      <xdr:rowOff>86995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71772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4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76412</xdr:rowOff>
    </xdr:from>
    <xdr:to>
      <xdr:col>68</xdr:col>
      <xdr:colOff>203200</xdr:colOff>
      <xdr:row>15</xdr:row>
      <xdr:rowOff>6562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4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162789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56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147461</xdr:rowOff>
    </xdr:from>
    <xdr:to>
      <xdr:col>64</xdr:col>
      <xdr:colOff>152400</xdr:colOff>
      <xdr:row>15</xdr:row>
      <xdr:rowOff>77611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54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62388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63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2,681
2,638
250.13
3,789,441
3,666,662
112,516
2,124,945
3,299,521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と類似団体平均と比べて高い水準にある。これは保育所等の施設運営を直営で行っており、行政サービスの提供方法の差異によるものといえる。現在、民間でも実施可能な部分については、指定管理者制度を導入しており、今後もコスト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38</xdr:row>
      <xdr:rowOff>21844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866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89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xdr:rowOff>
    </xdr:from>
    <xdr:to>
      <xdr:col>6</xdr:col>
      <xdr:colOff>171450</xdr:colOff>
      <xdr:row>37</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事務事業の見直しや民間委託の推進により類似団体平均と同水準の数値で推移しているが、今後においては公共施設の維持管理費用も増加すると見込まれるため、引き続きコスト削減に努めていく。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56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564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84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18</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250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類似団体平均を下回っているものの、今後においては少子高齢化による高齢者の増加や、多様なニーズに対応するための子育て支援等の拡充により、増加が見込まれる。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556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これまで整備してきた上下水道施設の維持管理経費として公営企業会計等への繰出金が主な要因である。今後は経費の節減はもちろんのこと、使用料の見直し等により健全化を図り、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16510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8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xdr:rowOff>
    </xdr:from>
    <xdr:to>
      <xdr:col>78</xdr:col>
      <xdr:colOff>69850</xdr:colOff>
      <xdr:row>57</xdr:row>
      <xdr:rowOff>16510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1771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xdr:rowOff>
    </xdr:from>
    <xdr:to>
      <xdr:col>73</xdr:col>
      <xdr:colOff>180975</xdr:colOff>
      <xdr:row>56</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177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67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137160</xdr:rowOff>
    </xdr:from>
    <xdr:to>
      <xdr:col>74</xdr:col>
      <xdr:colOff>31750</xdr:colOff>
      <xdr:row>56</xdr:row>
      <xdr:rowOff>67310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52087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65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57150</xdr:rowOff>
    </xdr:from>
    <xdr:to>
      <xdr:col>69</xdr:col>
      <xdr:colOff>142875</xdr:colOff>
      <xdr:row>56</xdr:row>
      <xdr:rowOff>158750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143527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類似団体平均を大きく上回っている要因は、一部事務組合への負担金が多額となっているためであり、今後も建設事業に伴う増加が見込まれることから、事業の見直し等経費の削減に努めていく。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154432</xdr:rowOff>
    </xdr:from>
    <xdr:to>
      <xdr:col>82</xdr:col>
      <xdr:colOff>107950</xdr:colOff>
      <xdr:row>39</xdr:row>
      <xdr:rowOff>143002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6953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39</xdr:row>
      <xdr:rowOff>143002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7243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37846</xdr:rowOff>
    </xdr:from>
    <xdr:to>
      <xdr:col>73</xdr:col>
      <xdr:colOff>180975</xdr:colOff>
      <xdr:row>39</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724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6923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92202</xdr:rowOff>
    </xdr:from>
    <xdr:to>
      <xdr:col>78</xdr:col>
      <xdr:colOff>120650</xdr:colOff>
      <xdr:row>40</xdr:row>
      <xdr:rowOff>22352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7129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158496</xdr:rowOff>
    </xdr:from>
    <xdr:to>
      <xdr:col>74</xdr:col>
      <xdr:colOff>31750</xdr:colOff>
      <xdr:row>39</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73423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9906</xdr:rowOff>
    </xdr:from>
    <xdr:to>
      <xdr:col>69</xdr:col>
      <xdr:colOff>142875</xdr:colOff>
      <xdr:row>39</xdr:row>
      <xdr:rowOff>111506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96283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近年は地方債の新規発行を伴う普通建設事業を抑制してきたこともあり、類似団体平均を下回っている。今後も引き続き抑制を図っていく。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24130</xdr:rowOff>
    </xdr:from>
    <xdr:to>
      <xdr:col>24</xdr:col>
      <xdr:colOff>25400</xdr:colOff>
      <xdr:row>76</xdr:row>
      <xdr:rowOff>27939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543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24130</xdr:rowOff>
    </xdr:from>
    <xdr:to>
      <xdr:col>19</xdr:col>
      <xdr:colOff>187325</xdr:colOff>
      <xdr:row>76</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054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111760</xdr:rowOff>
    </xdr:from>
    <xdr:to>
      <xdr:col>15</xdr:col>
      <xdr:colOff>98425</xdr:colOff>
      <xdr:row>76</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705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111760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36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144780</xdr:rowOff>
    </xdr:from>
    <xdr:to>
      <xdr:col>20</xdr:col>
      <xdr:colOff>38100</xdr:colOff>
      <xdr:row>76</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85107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60960</xdr:rowOff>
    </xdr:from>
    <xdr:to>
      <xdr:col>11</xdr:col>
      <xdr:colOff>60325</xdr:colOff>
      <xdr:row>75</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のは、一部事務組合への負担金に係る補助費等が多額となっているためであり、今後も普通建設事業に伴う増加が見込まれることから、事業の見直し等により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153126</xdr:rowOff>
    </xdr:from>
    <xdr:to>
      <xdr:col>82</xdr:col>
      <xdr:colOff>107950</xdr:colOff>
      <xdr:row>79</xdr:row>
      <xdr:rowOff>33927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2622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104139</xdr:rowOff>
    </xdr:from>
    <xdr:to>
      <xdr:col>78</xdr:col>
      <xdr:colOff>69850</xdr:colOff>
      <xdr:row>79</xdr:row>
      <xdr:rowOff>33927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477239"/>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79</xdr:row>
      <xdr:rowOff>89444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77239"/>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122101</xdr:rowOff>
    </xdr:from>
    <xdr:to>
      <xdr:col>69</xdr:col>
      <xdr:colOff>92075</xdr:colOff>
      <xdr:row>79</xdr:row>
      <xdr:rowOff>89444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2375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102326</xdr:rowOff>
    </xdr:from>
    <xdr:to>
      <xdr:col>82</xdr:col>
      <xdr:colOff>158750</xdr:colOff>
      <xdr:row>79</xdr:row>
      <xdr:rowOff>32476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74403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154577</xdr:rowOff>
    </xdr:from>
    <xdr:to>
      <xdr:col>78</xdr:col>
      <xdr:colOff>120650</xdr:colOff>
      <xdr:row>79</xdr:row>
      <xdr:rowOff>84727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69504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14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38644</xdr:rowOff>
    </xdr:from>
    <xdr:to>
      <xdr:col>69</xdr:col>
      <xdr:colOff>142875</xdr:colOff>
      <xdr:row>79</xdr:row>
      <xdr:rowOff>140244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125021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71301</xdr:rowOff>
    </xdr:from>
    <xdr:to>
      <xdr:col>65</xdr:col>
      <xdr:colOff>53975</xdr:colOff>
      <xdr:row>78</xdr:row>
      <xdr:rowOff>1451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157678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167580</xdr:rowOff>
    </xdr:from>
    <xdr:to>
      <xdr:col>29</xdr:col>
      <xdr:colOff>127000</xdr:colOff>
      <xdr:row>17</xdr:row>
      <xdr:rowOff>13719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958405"/>
          <a:ext cx="647700" cy="1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167580</xdr:rowOff>
    </xdr:from>
    <xdr:to>
      <xdr:col>26</xdr:col>
      <xdr:colOff>50800</xdr:colOff>
      <xdr:row>17</xdr:row>
      <xdr:rowOff>79362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58405"/>
          <a:ext cx="698500" cy="8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73774</xdr:rowOff>
    </xdr:from>
    <xdr:to>
      <xdr:col>22</xdr:col>
      <xdr:colOff>114300</xdr:colOff>
      <xdr:row>17</xdr:row>
      <xdr:rowOff>79362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36049"/>
          <a:ext cx="698500" cy="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73774</xdr:rowOff>
    </xdr:from>
    <xdr:to>
      <xdr:col>18</xdr:col>
      <xdr:colOff>177800</xdr:colOff>
      <xdr:row>17</xdr:row>
      <xdr:rowOff>92790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36049"/>
          <a:ext cx="698500" cy="1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134369</xdr:rowOff>
    </xdr:from>
    <xdr:to>
      <xdr:col>29</xdr:col>
      <xdr:colOff>177800</xdr:colOff>
      <xdr:row>17</xdr:row>
      <xdr:rowOff>64519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25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150896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7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116780</xdr:rowOff>
    </xdr:from>
    <xdr:to>
      <xdr:col>26</xdr:col>
      <xdr:colOff>101600</xdr:colOff>
      <xdr:row>17</xdr:row>
      <xdr:rowOff>46930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07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57107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7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28562</xdr:rowOff>
    </xdr:from>
    <xdr:to>
      <xdr:col>22</xdr:col>
      <xdr:colOff>165100</xdr:colOff>
      <xdr:row>17</xdr:row>
      <xdr:rowOff>130162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0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140339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5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22974</xdr:rowOff>
    </xdr:from>
    <xdr:to>
      <xdr:col>19</xdr:col>
      <xdr:colOff>38100</xdr:colOff>
      <xdr:row>17</xdr:row>
      <xdr:rowOff>124574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8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134751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41990</xdr:rowOff>
    </xdr:from>
    <xdr:to>
      <xdr:col>15</xdr:col>
      <xdr:colOff>101600</xdr:colOff>
      <xdr:row>17</xdr:row>
      <xdr:rowOff>143590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0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153767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100124</xdr:rowOff>
    </xdr:from>
    <xdr:to>
      <xdr:col>29</xdr:col>
      <xdr:colOff>127000</xdr:colOff>
      <xdr:row>35</xdr:row>
      <xdr:rowOff>106304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10474"/>
          <a:ext cx="647700" cy="6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100124</xdr:rowOff>
    </xdr:from>
    <xdr:to>
      <xdr:col>26</xdr:col>
      <xdr:colOff>50800</xdr:colOff>
      <xdr:row>35</xdr:row>
      <xdr:rowOff>157053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10474"/>
          <a:ext cx="698500" cy="5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157053</xdr:rowOff>
    </xdr:from>
    <xdr:to>
      <xdr:col>22</xdr:col>
      <xdr:colOff>114300</xdr:colOff>
      <xdr:row>35</xdr:row>
      <xdr:rowOff>216733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67403"/>
          <a:ext cx="698500" cy="59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216733</xdr:rowOff>
    </xdr:from>
    <xdr:to>
      <xdr:col>18</xdr:col>
      <xdr:colOff>177800</xdr:colOff>
      <xdr:row>36</xdr:row>
      <xdr:rowOff>3442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27083"/>
          <a:ext cx="698500" cy="129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269463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55504</xdr:rowOff>
    </xdr:from>
    <xdr:to>
      <xdr:col>29</xdr:col>
      <xdr:colOff>177800</xdr:colOff>
      <xdr:row>35</xdr:row>
      <xdr:rowOff>157104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6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243481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1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49324</xdr:rowOff>
    </xdr:from>
    <xdr:to>
      <xdr:col>26</xdr:col>
      <xdr:colOff>101600</xdr:colOff>
      <xdr:row>35</xdr:row>
      <xdr:rowOff>150924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5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161101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2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106253</xdr:rowOff>
    </xdr:from>
    <xdr:to>
      <xdr:col>22</xdr:col>
      <xdr:colOff>165100</xdr:colOff>
      <xdr:row>35</xdr:row>
      <xdr:rowOff>207853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1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218030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48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165933</xdr:rowOff>
    </xdr:from>
    <xdr:to>
      <xdr:col>19</xdr:col>
      <xdr:colOff>38100</xdr:colOff>
      <xdr:row>35</xdr:row>
      <xdr:rowOff>267533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6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277710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295542</xdr:rowOff>
    </xdr:from>
    <xdr:to>
      <xdr:col>15</xdr:col>
      <xdr:colOff>101600</xdr:colOff>
      <xdr:row>36</xdr:row>
      <xdr:rowOff>54242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0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39019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9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2,681
2,638
250.13
3,789,441
3,666,662
112,516
2,124,945
3,299,521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115078</xdr:rowOff>
    </xdr:from>
    <xdr:to>
      <xdr:col>24</xdr:col>
      <xdr:colOff>63500</xdr:colOff>
      <xdr:row>36</xdr:row>
      <xdr:rowOff>151959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7278"/>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151959</xdr:rowOff>
    </xdr:from>
    <xdr:to>
      <xdr:col>19</xdr:col>
      <xdr:colOff>177800</xdr:colOff>
      <xdr:row>36</xdr:row>
      <xdr:rowOff>158918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24159"/>
          <a:ext cx="889000" cy="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153589</xdr:rowOff>
    </xdr:from>
    <xdr:to>
      <xdr:col>15</xdr:col>
      <xdr:colOff>50800</xdr:colOff>
      <xdr:row>36</xdr:row>
      <xdr:rowOff>158918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325789"/>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153589</xdr:rowOff>
    </xdr:from>
    <xdr:to>
      <xdr:col>10</xdr:col>
      <xdr:colOff>114300</xdr:colOff>
      <xdr:row>36</xdr:row>
      <xdr:rowOff>170713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5789"/>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64278</xdr:rowOff>
    </xdr:from>
    <xdr:to>
      <xdr:col>24</xdr:col>
      <xdr:colOff>114300</xdr:colOff>
      <xdr:row>36</xdr:row>
      <xdr:rowOff>165878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87155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101159</xdr:rowOff>
    </xdr:from>
    <xdr:to>
      <xdr:col>20</xdr:col>
      <xdr:colOff>38100</xdr:colOff>
      <xdr:row>37</xdr:row>
      <xdr:rowOff>31309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47836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4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108118</xdr:rowOff>
    </xdr:from>
    <xdr:to>
      <xdr:col>15</xdr:col>
      <xdr:colOff>101600</xdr:colOff>
      <xdr:row>37</xdr:row>
      <xdr:rowOff>38268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54795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102789</xdr:rowOff>
    </xdr:from>
    <xdr:to>
      <xdr:col>10</xdr:col>
      <xdr:colOff>165100</xdr:colOff>
      <xdr:row>37</xdr:row>
      <xdr:rowOff>32939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49466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119913</xdr:rowOff>
    </xdr:from>
    <xdr:to>
      <xdr:col>6</xdr:col>
      <xdr:colOff>38100</xdr:colOff>
      <xdr:row>37</xdr:row>
      <xdr:rowOff>50063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66590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63231</xdr:rowOff>
    </xdr:from>
    <xdr:to>
      <xdr:col>24</xdr:col>
      <xdr:colOff>63500</xdr:colOff>
      <xdr:row>57</xdr:row>
      <xdr:rowOff>64334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35881"/>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64334</xdr:rowOff>
    </xdr:from>
    <xdr:to>
      <xdr:col>19</xdr:col>
      <xdr:colOff>177800</xdr:colOff>
      <xdr:row>57</xdr:row>
      <xdr:rowOff>74057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36984"/>
          <a:ext cx="889000" cy="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117566</xdr:rowOff>
    </xdr:from>
    <xdr:to>
      <xdr:col>15</xdr:col>
      <xdr:colOff>50800</xdr:colOff>
      <xdr:row>57</xdr:row>
      <xdr:rowOff>74057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18766"/>
          <a:ext cx="889000" cy="1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117566</xdr:rowOff>
    </xdr:from>
    <xdr:to>
      <xdr:col>10</xdr:col>
      <xdr:colOff>114300</xdr:colOff>
      <xdr:row>56</xdr:row>
      <xdr:rowOff>139751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18766"/>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12431</xdr:rowOff>
    </xdr:from>
    <xdr:to>
      <xdr:col>24</xdr:col>
      <xdr:colOff>114300</xdr:colOff>
      <xdr:row>57</xdr:row>
      <xdr:rowOff>114031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162308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13534</xdr:rowOff>
    </xdr:from>
    <xdr:to>
      <xdr:col>20</xdr:col>
      <xdr:colOff>38100</xdr:colOff>
      <xdr:row>57</xdr:row>
      <xdr:rowOff>115134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106261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7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23257</xdr:rowOff>
    </xdr:from>
    <xdr:to>
      <xdr:col>15</xdr:col>
      <xdr:colOff>101600</xdr:colOff>
      <xdr:row>57</xdr:row>
      <xdr:rowOff>124857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115984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8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66766</xdr:rowOff>
    </xdr:from>
    <xdr:to>
      <xdr:col>10</xdr:col>
      <xdr:colOff>165100</xdr:colOff>
      <xdr:row>56</xdr:row>
      <xdr:rowOff>168366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13443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4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88951</xdr:rowOff>
    </xdr:from>
    <xdr:to>
      <xdr:col>6</xdr:col>
      <xdr:colOff>38100</xdr:colOff>
      <xdr:row>57</xdr:row>
      <xdr:rowOff>19101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35628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6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662</xdr:rowOff>
    </xdr:from>
    <xdr:to>
      <xdr:col>24</xdr:col>
      <xdr:colOff>63500</xdr:colOff>
      <xdr:row>78</xdr:row>
      <xdr:rowOff>30890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73762"/>
          <a:ext cx="8382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30890</xdr:rowOff>
    </xdr:from>
    <xdr:to>
      <xdr:col>19</xdr:col>
      <xdr:colOff>177800</xdr:colOff>
      <xdr:row>78</xdr:row>
      <xdr:rowOff>48078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3990"/>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27015</xdr:rowOff>
    </xdr:from>
    <xdr:to>
      <xdr:col>15</xdr:col>
      <xdr:colOff>50800</xdr:colOff>
      <xdr:row>78</xdr:row>
      <xdr:rowOff>48078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00115"/>
          <a:ext cx="8890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27015</xdr:rowOff>
    </xdr:from>
    <xdr:to>
      <xdr:col>10</xdr:col>
      <xdr:colOff>114300</xdr:colOff>
      <xdr:row>78</xdr:row>
      <xdr:rowOff>40218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00115"/>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121312</xdr:rowOff>
    </xdr:from>
    <xdr:to>
      <xdr:col>24</xdr:col>
      <xdr:colOff>114300</xdr:colOff>
      <xdr:row>78</xdr:row>
      <xdr:rowOff>51462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144189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151540</xdr:rowOff>
    </xdr:from>
    <xdr:to>
      <xdr:col>20</xdr:col>
      <xdr:colOff>38100</xdr:colOff>
      <xdr:row>78</xdr:row>
      <xdr:rowOff>81690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98217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168728</xdr:rowOff>
    </xdr:from>
    <xdr:to>
      <xdr:col>15</xdr:col>
      <xdr:colOff>101600</xdr:colOff>
      <xdr:row>78</xdr:row>
      <xdr:rowOff>98878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115405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4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147665</xdr:rowOff>
    </xdr:from>
    <xdr:to>
      <xdr:col>10</xdr:col>
      <xdr:colOff>165100</xdr:colOff>
      <xdr:row>78</xdr:row>
      <xdr:rowOff>77815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94342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160868</xdr:rowOff>
    </xdr:from>
    <xdr:to>
      <xdr:col>6</xdr:col>
      <xdr:colOff>38100</xdr:colOff>
      <xdr:row>78</xdr:row>
      <xdr:rowOff>91018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107545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164802</xdr:rowOff>
    </xdr:from>
    <xdr:to>
      <xdr:col>24</xdr:col>
      <xdr:colOff>63500</xdr:colOff>
      <xdr:row>95</xdr:row>
      <xdr:rowOff>7961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81102"/>
          <a:ext cx="838200" cy="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154384</xdr:rowOff>
    </xdr:from>
    <xdr:to>
      <xdr:col>19</xdr:col>
      <xdr:colOff>177800</xdr:colOff>
      <xdr:row>94</xdr:row>
      <xdr:rowOff>164802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270684"/>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150444</xdr:rowOff>
    </xdr:from>
    <xdr:to>
      <xdr:col>15</xdr:col>
      <xdr:colOff>50800</xdr:colOff>
      <xdr:row>94</xdr:row>
      <xdr:rowOff>154384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66744"/>
          <a:ext cx="8890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150444</xdr:rowOff>
    </xdr:from>
    <xdr:to>
      <xdr:col>10</xdr:col>
      <xdr:colOff>114300</xdr:colOff>
      <xdr:row>94</xdr:row>
      <xdr:rowOff>170790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66744"/>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128611</xdr:rowOff>
    </xdr:from>
    <xdr:to>
      <xdr:col>24</xdr:col>
      <xdr:colOff>114300</xdr:colOff>
      <xdr:row>95</xdr:row>
      <xdr:rowOff>58761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107038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114002</xdr:rowOff>
    </xdr:from>
    <xdr:to>
      <xdr:col>20</xdr:col>
      <xdr:colOff>38100</xdr:colOff>
      <xdr:row>95</xdr:row>
      <xdr:rowOff>44152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60679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103584</xdr:rowOff>
    </xdr:from>
    <xdr:to>
      <xdr:col>15</xdr:col>
      <xdr:colOff>101600</xdr:colOff>
      <xdr:row>95</xdr:row>
      <xdr:rowOff>33734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50261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9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99644</xdr:rowOff>
    </xdr:from>
    <xdr:to>
      <xdr:col>10</xdr:col>
      <xdr:colOff>165100</xdr:colOff>
      <xdr:row>95</xdr:row>
      <xdr:rowOff>29794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46321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119990</xdr:rowOff>
    </xdr:from>
    <xdr:to>
      <xdr:col>6</xdr:col>
      <xdr:colOff>38100</xdr:colOff>
      <xdr:row>95</xdr:row>
      <xdr:rowOff>50140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3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66667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47298</xdr:rowOff>
    </xdr:from>
    <xdr:to>
      <xdr:col>55</xdr:col>
      <xdr:colOff>0</xdr:colOff>
      <xdr:row>37</xdr:row>
      <xdr:rowOff>164963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19498"/>
          <a:ext cx="838200" cy="28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164963</xdr:rowOff>
    </xdr:from>
    <xdr:to>
      <xdr:col>50</xdr:col>
      <xdr:colOff>114300</xdr:colOff>
      <xdr:row>38</xdr:row>
      <xdr:rowOff>35971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08613"/>
          <a:ext cx="889000" cy="4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35971</xdr:rowOff>
    </xdr:from>
    <xdr:to>
      <xdr:col>45</xdr:col>
      <xdr:colOff>177800</xdr:colOff>
      <xdr:row>38</xdr:row>
      <xdr:rowOff>58019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51071"/>
          <a:ext cx="8890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58019</xdr:rowOff>
    </xdr:from>
    <xdr:to>
      <xdr:col>41</xdr:col>
      <xdr:colOff>50800</xdr:colOff>
      <xdr:row>38</xdr:row>
      <xdr:rowOff>68980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73119"/>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167948</xdr:rowOff>
    </xdr:from>
    <xdr:to>
      <xdr:col>55</xdr:col>
      <xdr:colOff>50800</xdr:colOff>
      <xdr:row>36</xdr:row>
      <xdr:rowOff>98098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19375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2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114162</xdr:rowOff>
    </xdr:from>
    <xdr:to>
      <xdr:col>50</xdr:col>
      <xdr:colOff>165100</xdr:colOff>
      <xdr:row>38</xdr:row>
      <xdr:rowOff>44312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5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60839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23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156620</xdr:rowOff>
    </xdr:from>
    <xdr:to>
      <xdr:col>46</xdr:col>
      <xdr:colOff>38100</xdr:colOff>
      <xdr:row>38</xdr:row>
      <xdr:rowOff>86770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103297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7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7219</xdr:rowOff>
    </xdr:from>
    <xdr:to>
      <xdr:col>41</xdr:col>
      <xdr:colOff>101600</xdr:colOff>
      <xdr:row>38</xdr:row>
      <xdr:rowOff>108819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125346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9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18180</xdr:rowOff>
    </xdr:from>
    <xdr:to>
      <xdr:col>36</xdr:col>
      <xdr:colOff>165100</xdr:colOff>
      <xdr:row>38</xdr:row>
      <xdr:rowOff>119780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136307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0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154511</xdr:rowOff>
    </xdr:from>
    <xdr:to>
      <xdr:col>55</xdr:col>
      <xdr:colOff>0</xdr:colOff>
      <xdr:row>59</xdr:row>
      <xdr:rowOff>836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98611"/>
          <a:ext cx="838200" cy="1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836</xdr:rowOff>
    </xdr:from>
    <xdr:to>
      <xdr:col>50</xdr:col>
      <xdr:colOff>114300</xdr:colOff>
      <xdr:row>59</xdr:row>
      <xdr:rowOff>6555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10116386"/>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158856</xdr:rowOff>
    </xdr:from>
    <xdr:to>
      <xdr:col>45</xdr:col>
      <xdr:colOff>177800</xdr:colOff>
      <xdr:row>59</xdr:row>
      <xdr:rowOff>6555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10102956"/>
          <a:ext cx="889000" cy="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148284</xdr:rowOff>
    </xdr:from>
    <xdr:to>
      <xdr:col>41</xdr:col>
      <xdr:colOff>50800</xdr:colOff>
      <xdr:row>58</xdr:row>
      <xdr:rowOff>158856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92384"/>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103711</xdr:rowOff>
    </xdr:from>
    <xdr:to>
      <xdr:col>55</xdr:col>
      <xdr:colOff>50800</xdr:colOff>
      <xdr:row>59</xdr:row>
      <xdr:rowOff>33861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100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121486</xdr:rowOff>
    </xdr:from>
    <xdr:to>
      <xdr:col>50</xdr:col>
      <xdr:colOff>165100</xdr:colOff>
      <xdr:row>59</xdr:row>
      <xdr:rowOff>51636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100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42763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1015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127205</xdr:rowOff>
    </xdr:from>
    <xdr:to>
      <xdr:col>46</xdr:col>
      <xdr:colOff>38100</xdr:colOff>
      <xdr:row>59</xdr:row>
      <xdr:rowOff>57355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100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48482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16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108056</xdr:rowOff>
    </xdr:from>
    <xdr:to>
      <xdr:col>41</xdr:col>
      <xdr:colOff>101600</xdr:colOff>
      <xdr:row>59</xdr:row>
      <xdr:rowOff>38206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29333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1014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97484</xdr:rowOff>
    </xdr:from>
    <xdr:to>
      <xdr:col>36</xdr:col>
      <xdr:colOff>165100</xdr:colOff>
      <xdr:row>59</xdr:row>
      <xdr:rowOff>27634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100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18761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1013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1324</xdr:rowOff>
    </xdr:from>
    <xdr:to>
      <xdr:col>55</xdr:col>
      <xdr:colOff>0</xdr:colOff>
      <xdr:row>79</xdr:row>
      <xdr:rowOff>40280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45874"/>
          <a:ext cx="838200" cy="3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1324</xdr:rowOff>
    </xdr:from>
    <xdr:to>
      <xdr:col>50</xdr:col>
      <xdr:colOff>114300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45874"/>
          <a:ext cx="889000" cy="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160930</xdr:rowOff>
    </xdr:from>
    <xdr:to>
      <xdr:col>55</xdr:col>
      <xdr:colOff>50800</xdr:colOff>
      <xdr:row>79</xdr:row>
      <xdr:rowOff>91080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82880</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121974</xdr:rowOff>
    </xdr:from>
    <xdr:to>
      <xdr:col>50</xdr:col>
      <xdr:colOff>165100</xdr:colOff>
      <xdr:row>79</xdr:row>
      <xdr:rowOff>52124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9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43251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8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74299</xdr:rowOff>
    </xdr:from>
    <xdr:to>
      <xdr:col>55</xdr:col>
      <xdr:colOff>0</xdr:colOff>
      <xdr:row>98</xdr:row>
      <xdr:rowOff>120886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76399"/>
          <a:ext cx="838200" cy="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95628</xdr:rowOff>
    </xdr:from>
    <xdr:to>
      <xdr:col>50</xdr:col>
      <xdr:colOff>114300</xdr:colOff>
      <xdr:row>98</xdr:row>
      <xdr:rowOff>120886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97728"/>
          <a:ext cx="889000" cy="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72670</xdr:rowOff>
    </xdr:from>
    <xdr:to>
      <xdr:col>45</xdr:col>
      <xdr:colOff>177800</xdr:colOff>
      <xdr:row>98</xdr:row>
      <xdr:rowOff>95628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74770"/>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58832</xdr:rowOff>
    </xdr:from>
    <xdr:to>
      <xdr:col>41</xdr:col>
      <xdr:colOff>50800</xdr:colOff>
      <xdr:row>98</xdr:row>
      <xdr:rowOff>72670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860932"/>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23499</xdr:rowOff>
    </xdr:from>
    <xdr:to>
      <xdr:col>55</xdr:col>
      <xdr:colOff>50800</xdr:colOff>
      <xdr:row>98</xdr:row>
      <xdr:rowOff>125099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70086</xdr:rowOff>
    </xdr:from>
    <xdr:to>
      <xdr:col>50</xdr:col>
      <xdr:colOff>165100</xdr:colOff>
      <xdr:row>99</xdr:row>
      <xdr:rowOff>236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162813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44828</xdr:rowOff>
    </xdr:from>
    <xdr:to>
      <xdr:col>46</xdr:col>
      <xdr:colOff>38100</xdr:colOff>
      <xdr:row>98</xdr:row>
      <xdr:rowOff>146428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137555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21870</xdr:rowOff>
    </xdr:from>
    <xdr:to>
      <xdr:col>41</xdr:col>
      <xdr:colOff>101600</xdr:colOff>
      <xdr:row>98</xdr:row>
      <xdr:rowOff>123470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114597</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91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8032</xdr:rowOff>
    </xdr:from>
    <xdr:to>
      <xdr:col>36</xdr:col>
      <xdr:colOff>165100</xdr:colOff>
      <xdr:row>98</xdr:row>
      <xdr:rowOff>109632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1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126159</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85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39971</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6521"/>
          <a:ext cx="838200" cy="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36398</xdr:rowOff>
    </xdr:from>
    <xdr:to>
      <xdr:col>81</xdr:col>
      <xdr:colOff>50800</xdr:colOff>
      <xdr:row>39</xdr:row>
      <xdr:rowOff>39971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2948"/>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144352</xdr:rowOff>
    </xdr:from>
    <xdr:to>
      <xdr:col>76</xdr:col>
      <xdr:colOff>114300</xdr:colOff>
      <xdr:row>39</xdr:row>
      <xdr:rowOff>36398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59452"/>
          <a:ext cx="8890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138858</xdr:rowOff>
    </xdr:from>
    <xdr:to>
      <xdr:col>71</xdr:col>
      <xdr:colOff>177800</xdr:colOff>
      <xdr:row>38</xdr:row>
      <xdr:rowOff>144352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53958"/>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160621</xdr:rowOff>
    </xdr:from>
    <xdr:to>
      <xdr:col>81</xdr:col>
      <xdr:colOff>101600</xdr:colOff>
      <xdr:row>39</xdr:row>
      <xdr:rowOff>90771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81898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6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157048</xdr:rowOff>
    </xdr:from>
    <xdr:to>
      <xdr:col>76</xdr:col>
      <xdr:colOff>165100</xdr:colOff>
      <xdr:row>39</xdr:row>
      <xdr:rowOff>87198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78325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93552</xdr:rowOff>
    </xdr:from>
    <xdr:to>
      <xdr:col>72</xdr:col>
      <xdr:colOff>38100</xdr:colOff>
      <xdr:row>39</xdr:row>
      <xdr:rowOff>23702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40229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8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88058</xdr:rowOff>
    </xdr:from>
    <xdr:to>
      <xdr:col>67</xdr:col>
      <xdr:colOff>101600</xdr:colOff>
      <xdr:row>39</xdr:row>
      <xdr:rowOff>18208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0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34735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3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48819</xdr:rowOff>
    </xdr:from>
    <xdr:to>
      <xdr:col>85</xdr:col>
      <xdr:colOff>127000</xdr:colOff>
      <xdr:row>78</xdr:row>
      <xdr:rowOff>62109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21919"/>
          <a:ext cx="8382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62109</xdr:rowOff>
    </xdr:from>
    <xdr:to>
      <xdr:col>81</xdr:col>
      <xdr:colOff>50800</xdr:colOff>
      <xdr:row>78</xdr:row>
      <xdr:rowOff>78099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35209"/>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78099</xdr:rowOff>
    </xdr:from>
    <xdr:to>
      <xdr:col>76</xdr:col>
      <xdr:colOff>114300</xdr:colOff>
      <xdr:row>78</xdr:row>
      <xdr:rowOff>90036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51199"/>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90036</xdr:rowOff>
    </xdr:from>
    <xdr:to>
      <xdr:col>71</xdr:col>
      <xdr:colOff>177800</xdr:colOff>
      <xdr:row>78</xdr:row>
      <xdr:rowOff>95873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63136"/>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169469</xdr:rowOff>
    </xdr:from>
    <xdr:to>
      <xdr:col>85</xdr:col>
      <xdr:colOff>177800</xdr:colOff>
      <xdr:row>78</xdr:row>
      <xdr:rowOff>99619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147896</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4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11309</xdr:rowOff>
    </xdr:from>
    <xdr:to>
      <xdr:col>81</xdr:col>
      <xdr:colOff>101600</xdr:colOff>
      <xdr:row>78</xdr:row>
      <xdr:rowOff>112909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8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104036</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47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27299</xdr:rowOff>
    </xdr:from>
    <xdr:to>
      <xdr:col>76</xdr:col>
      <xdr:colOff>165100</xdr:colOff>
      <xdr:row>78</xdr:row>
      <xdr:rowOff>128899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120026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93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39236</xdr:rowOff>
    </xdr:from>
    <xdr:to>
      <xdr:col>72</xdr:col>
      <xdr:colOff>38100</xdr:colOff>
      <xdr:row>78</xdr:row>
      <xdr:rowOff>140836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1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131963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50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45073</xdr:rowOff>
    </xdr:from>
    <xdr:to>
      <xdr:col>67</xdr:col>
      <xdr:colOff>101600</xdr:colOff>
      <xdr:row>78</xdr:row>
      <xdr:rowOff>146673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1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137800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51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28809</xdr:rowOff>
    </xdr:from>
    <xdr:to>
      <xdr:col>85</xdr:col>
      <xdr:colOff>127000</xdr:colOff>
      <xdr:row>99</xdr:row>
      <xdr:rowOff>30366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7002359"/>
          <a:ext cx="8382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30366</xdr:rowOff>
    </xdr:from>
    <xdr:to>
      <xdr:col>81</xdr:col>
      <xdr:colOff>50800</xdr:colOff>
      <xdr:row>99</xdr:row>
      <xdr:rowOff>32626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7003916"/>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32530</xdr:rowOff>
    </xdr:from>
    <xdr:to>
      <xdr:col>76</xdr:col>
      <xdr:colOff>114300</xdr:colOff>
      <xdr:row>99</xdr:row>
      <xdr:rowOff>32626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06080"/>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32530</xdr:rowOff>
    </xdr:from>
    <xdr:to>
      <xdr:col>71</xdr:col>
      <xdr:colOff>177800</xdr:colOff>
      <xdr:row>99</xdr:row>
      <xdr:rowOff>34734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06080"/>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149459</xdr:rowOff>
    </xdr:from>
    <xdr:to>
      <xdr:col>85</xdr:col>
      <xdr:colOff>177800</xdr:colOff>
      <xdr:row>99</xdr:row>
      <xdr:rowOff>79609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5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151016</xdr:rowOff>
    </xdr:from>
    <xdr:to>
      <xdr:col>81</xdr:col>
      <xdr:colOff>101600</xdr:colOff>
      <xdr:row>99</xdr:row>
      <xdr:rowOff>81166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72293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153276</xdr:rowOff>
    </xdr:from>
    <xdr:to>
      <xdr:col>76</xdr:col>
      <xdr:colOff>165100</xdr:colOff>
      <xdr:row>99</xdr:row>
      <xdr:rowOff>83426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74553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153180</xdr:rowOff>
    </xdr:from>
    <xdr:to>
      <xdr:col>72</xdr:col>
      <xdr:colOff>38100</xdr:colOff>
      <xdr:row>99</xdr:row>
      <xdr:rowOff>83330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5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74457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4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155384</xdr:rowOff>
    </xdr:from>
    <xdr:to>
      <xdr:col>67</xdr:col>
      <xdr:colOff>101600</xdr:colOff>
      <xdr:row>99</xdr:row>
      <xdr:rowOff>85534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9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76661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705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127790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42890"/>
          <a:ext cx="889000" cy="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127790</xdr:rowOff>
    </xdr:from>
    <xdr:to>
      <xdr:col>102</xdr:col>
      <xdr:colOff>114300</xdr:colOff>
      <xdr:row>38</xdr:row>
      <xdr:rowOff>135448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42890"/>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76990</xdr:rowOff>
    </xdr:from>
    <xdr:to>
      <xdr:col>102</xdr:col>
      <xdr:colOff>165100</xdr:colOff>
      <xdr:row>39</xdr:row>
      <xdr:rowOff>7140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169717</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8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84648</xdr:rowOff>
    </xdr:from>
    <xdr:to>
      <xdr:col>98</xdr:col>
      <xdr:colOff>38100</xdr:colOff>
      <xdr:row>39</xdr:row>
      <xdr:rowOff>14798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5925</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9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102182</xdr:rowOff>
    </xdr:from>
    <xdr:to>
      <xdr:col>116</xdr:col>
      <xdr:colOff>63500</xdr:colOff>
      <xdr:row>58</xdr:row>
      <xdr:rowOff>102763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46282"/>
          <a:ext cx="838200" cy="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102763</xdr:rowOff>
    </xdr:from>
    <xdr:to>
      <xdr:col>111</xdr:col>
      <xdr:colOff>177800</xdr:colOff>
      <xdr:row>58</xdr:row>
      <xdr:rowOff>103586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4686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103586</xdr:rowOff>
    </xdr:from>
    <xdr:to>
      <xdr:col>107</xdr:col>
      <xdr:colOff>50800</xdr:colOff>
      <xdr:row>58</xdr:row>
      <xdr:rowOff>104761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4768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104761</xdr:rowOff>
    </xdr:from>
    <xdr:to>
      <xdr:col>102</xdr:col>
      <xdr:colOff>114300</xdr:colOff>
      <xdr:row>58</xdr:row>
      <xdr:rowOff>105753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48861"/>
          <a:ext cx="8890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51382</xdr:rowOff>
    </xdr:from>
    <xdr:to>
      <xdr:col>116</xdr:col>
      <xdr:colOff>114300</xdr:colOff>
      <xdr:row>58</xdr:row>
      <xdr:rowOff>152982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9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10759</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8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51963</xdr:rowOff>
    </xdr:from>
    <xdr:to>
      <xdr:col>112</xdr:col>
      <xdr:colOff>38100</xdr:colOff>
      <xdr:row>58</xdr:row>
      <xdr:rowOff>153563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170090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77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52786</xdr:rowOff>
    </xdr:from>
    <xdr:to>
      <xdr:col>107</xdr:col>
      <xdr:colOff>101600</xdr:colOff>
      <xdr:row>58</xdr:row>
      <xdr:rowOff>154386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170913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7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53961</xdr:rowOff>
    </xdr:from>
    <xdr:to>
      <xdr:col>102</xdr:col>
      <xdr:colOff>165100</xdr:colOff>
      <xdr:row>58</xdr:row>
      <xdr:rowOff>155561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146688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0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54953</xdr:rowOff>
    </xdr:from>
    <xdr:to>
      <xdr:col>98</xdr:col>
      <xdr:colOff>38100</xdr:colOff>
      <xdr:row>58</xdr:row>
      <xdr:rowOff>156553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147680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98560</xdr:rowOff>
    </xdr:from>
    <xdr:to>
      <xdr:col>116</xdr:col>
      <xdr:colOff>63500</xdr:colOff>
      <xdr:row>76</xdr:row>
      <xdr:rowOff>120676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28760"/>
          <a:ext cx="838200" cy="2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120676</xdr:rowOff>
    </xdr:from>
    <xdr:to>
      <xdr:col>111</xdr:col>
      <xdr:colOff>177800</xdr:colOff>
      <xdr:row>77</xdr:row>
      <xdr:rowOff>31085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50876"/>
          <a:ext cx="889000" cy="8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31085</xdr:rowOff>
    </xdr:from>
    <xdr:to>
      <xdr:col>107</xdr:col>
      <xdr:colOff>50800</xdr:colOff>
      <xdr:row>77</xdr:row>
      <xdr:rowOff>44061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32735"/>
          <a:ext cx="889000" cy="1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44061</xdr:rowOff>
    </xdr:from>
    <xdr:to>
      <xdr:col>102</xdr:col>
      <xdr:colOff>114300</xdr:colOff>
      <xdr:row>77</xdr:row>
      <xdr:rowOff>71158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45711"/>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47760</xdr:rowOff>
    </xdr:from>
    <xdr:to>
      <xdr:col>116</xdr:col>
      <xdr:colOff>114300</xdr:colOff>
      <xdr:row>76</xdr:row>
      <xdr:rowOff>149360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70637</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2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69876</xdr:rowOff>
    </xdr:from>
    <xdr:to>
      <xdr:col>112</xdr:col>
      <xdr:colOff>38100</xdr:colOff>
      <xdr:row>77</xdr:row>
      <xdr:rowOff>26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16553</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87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151735</xdr:rowOff>
    </xdr:from>
    <xdr:to>
      <xdr:col>107</xdr:col>
      <xdr:colOff>101600</xdr:colOff>
      <xdr:row>77</xdr:row>
      <xdr:rowOff>81885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73012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164711</xdr:rowOff>
    </xdr:from>
    <xdr:to>
      <xdr:col>102</xdr:col>
      <xdr:colOff>165100</xdr:colOff>
      <xdr:row>77</xdr:row>
      <xdr:rowOff>94861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85988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8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20358</xdr:rowOff>
    </xdr:from>
    <xdr:to>
      <xdr:col>98</xdr:col>
      <xdr:colOff>38100</xdr:colOff>
      <xdr:row>77</xdr:row>
      <xdr:rowOff>121958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2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113085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1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161,126</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低く推移している。これは、これまで新規事業を抑制してきたことが主な要因となっており、今後においても公共施設等総合管理計画及び各個別施設計画に基づき、事業の取捨選択を徹底していく事で、事業量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北海道愛別町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2,681
2,638
250.13
3,789,441
3,666,662
112,516
2,124,945
3,299,521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79159</xdr:rowOff>
    </xdr:from>
    <xdr:to>
      <xdr:col>24</xdr:col>
      <xdr:colOff>63500</xdr:colOff>
      <xdr:row>37</xdr:row>
      <xdr:rowOff>85617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2809"/>
          <a:ext cx="8382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85617</xdr:rowOff>
    </xdr:from>
    <xdr:to>
      <xdr:col>19</xdr:col>
      <xdr:colOff>177800</xdr:colOff>
      <xdr:row>37</xdr:row>
      <xdr:rowOff>106153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92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88436</xdr:rowOff>
    </xdr:from>
    <xdr:to>
      <xdr:col>15</xdr:col>
      <xdr:colOff>50800</xdr:colOff>
      <xdr:row>37</xdr:row>
      <xdr:rowOff>106153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2086"/>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88436</xdr:rowOff>
    </xdr:from>
    <xdr:to>
      <xdr:col>10</xdr:col>
      <xdr:colOff>114300</xdr:colOff>
      <xdr:row>37</xdr:row>
      <xdr:rowOff>96933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208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28359</xdr:rowOff>
    </xdr:from>
    <xdr:to>
      <xdr:col>24</xdr:col>
      <xdr:colOff>114300</xdr:colOff>
      <xdr:row>37</xdr:row>
      <xdr:rowOff>129959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6786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34817</xdr:rowOff>
    </xdr:from>
    <xdr:to>
      <xdr:col>20</xdr:col>
      <xdr:colOff>38100</xdr:colOff>
      <xdr:row>37</xdr:row>
      <xdr:rowOff>136417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127544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55353</xdr:rowOff>
    </xdr:from>
    <xdr:to>
      <xdr:col>15</xdr:col>
      <xdr:colOff>101600</xdr:colOff>
      <xdr:row>37</xdr:row>
      <xdr:rowOff>156953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148080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37636</xdr:rowOff>
    </xdr:from>
    <xdr:to>
      <xdr:col>10</xdr:col>
      <xdr:colOff>165100</xdr:colOff>
      <xdr:row>37</xdr:row>
      <xdr:rowOff>139236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130363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46133</xdr:rowOff>
    </xdr:from>
    <xdr:to>
      <xdr:col>6</xdr:col>
      <xdr:colOff>38100</xdr:colOff>
      <xdr:row>37</xdr:row>
      <xdr:rowOff>147733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138860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168970</xdr:rowOff>
    </xdr:from>
    <xdr:to>
      <xdr:col>24</xdr:col>
      <xdr:colOff>63500</xdr:colOff>
      <xdr:row>58</xdr:row>
      <xdr:rowOff>61142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41620"/>
          <a:ext cx="838200" cy="6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61142</xdr:rowOff>
    </xdr:from>
    <xdr:to>
      <xdr:col>19</xdr:col>
      <xdr:colOff>177800</xdr:colOff>
      <xdr:row>58</xdr:row>
      <xdr:rowOff>76002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5242"/>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69691</xdr:rowOff>
    </xdr:from>
    <xdr:to>
      <xdr:col>15</xdr:col>
      <xdr:colOff>50800</xdr:colOff>
      <xdr:row>58</xdr:row>
      <xdr:rowOff>76002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13791"/>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63028</xdr:rowOff>
    </xdr:from>
    <xdr:to>
      <xdr:col>10</xdr:col>
      <xdr:colOff>114300</xdr:colOff>
      <xdr:row>58</xdr:row>
      <xdr:rowOff>69691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7128"/>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118170</xdr:rowOff>
    </xdr:from>
    <xdr:to>
      <xdr:col>24</xdr:col>
      <xdr:colOff>114300</xdr:colOff>
      <xdr:row>58</xdr:row>
      <xdr:rowOff>48320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10342</xdr:rowOff>
    </xdr:from>
    <xdr:to>
      <xdr:col>20</xdr:col>
      <xdr:colOff>38100</xdr:colOff>
      <xdr:row>58</xdr:row>
      <xdr:rowOff>111942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103069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25202</xdr:rowOff>
    </xdr:from>
    <xdr:to>
      <xdr:col>15</xdr:col>
      <xdr:colOff>101600</xdr:colOff>
      <xdr:row>58</xdr:row>
      <xdr:rowOff>126802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117929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18891</xdr:rowOff>
    </xdr:from>
    <xdr:to>
      <xdr:col>10</xdr:col>
      <xdr:colOff>165100</xdr:colOff>
      <xdr:row>58</xdr:row>
      <xdr:rowOff>120491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111618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xdr:rowOff>
    </xdr:from>
    <xdr:to>
      <xdr:col>6</xdr:col>
      <xdr:colOff>38100</xdr:colOff>
      <xdr:row>58</xdr:row>
      <xdr:rowOff>113828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104955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134327</xdr:rowOff>
    </xdr:from>
    <xdr:to>
      <xdr:col>24</xdr:col>
      <xdr:colOff>63500</xdr:colOff>
      <xdr:row>76</xdr:row>
      <xdr:rowOff>146000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64527"/>
          <a:ext cx="838200" cy="1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142872</xdr:rowOff>
    </xdr:from>
    <xdr:to>
      <xdr:col>19</xdr:col>
      <xdr:colOff>177800</xdr:colOff>
      <xdr:row>76</xdr:row>
      <xdr:rowOff>146000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73072"/>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142872</xdr:rowOff>
    </xdr:from>
    <xdr:to>
      <xdr:col>15</xdr:col>
      <xdr:colOff>50800</xdr:colOff>
      <xdr:row>76</xdr:row>
      <xdr:rowOff>153197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73072"/>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121027</xdr:rowOff>
    </xdr:from>
    <xdr:to>
      <xdr:col>10</xdr:col>
      <xdr:colOff>114300</xdr:colOff>
      <xdr:row>76</xdr:row>
      <xdr:rowOff>153197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51227"/>
          <a:ext cx="889000" cy="3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83527</xdr:rowOff>
    </xdr:from>
    <xdr:to>
      <xdr:col>24</xdr:col>
      <xdr:colOff>114300</xdr:colOff>
      <xdr:row>77</xdr:row>
      <xdr:rowOff>13677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61954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9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95200</xdr:rowOff>
    </xdr:from>
    <xdr:to>
      <xdr:col>20</xdr:col>
      <xdr:colOff>38100</xdr:colOff>
      <xdr:row>77</xdr:row>
      <xdr:rowOff>25350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16477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1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92072</xdr:rowOff>
    </xdr:from>
    <xdr:to>
      <xdr:col>15</xdr:col>
      <xdr:colOff>101600</xdr:colOff>
      <xdr:row>77</xdr:row>
      <xdr:rowOff>22222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38749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9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102397</xdr:rowOff>
    </xdr:from>
    <xdr:to>
      <xdr:col>10</xdr:col>
      <xdr:colOff>165100</xdr:colOff>
      <xdr:row>77</xdr:row>
      <xdr:rowOff>32547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23674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2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70227</xdr:rowOff>
    </xdr:from>
    <xdr:to>
      <xdr:col>6</xdr:col>
      <xdr:colOff>38100</xdr:colOff>
      <xdr:row>77</xdr:row>
      <xdr:rowOff>377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30541</xdr:rowOff>
    </xdr:from>
    <xdr:to>
      <xdr:col>24</xdr:col>
      <xdr:colOff>63500</xdr:colOff>
      <xdr:row>97</xdr:row>
      <xdr:rowOff>45560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61191"/>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30541</xdr:rowOff>
    </xdr:from>
    <xdr:to>
      <xdr:col>19</xdr:col>
      <xdr:colOff>177800</xdr:colOff>
      <xdr:row>97</xdr:row>
      <xdr:rowOff>75622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61191"/>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150394</xdr:rowOff>
    </xdr:from>
    <xdr:to>
      <xdr:col>15</xdr:col>
      <xdr:colOff>50800</xdr:colOff>
      <xdr:row>97</xdr:row>
      <xdr:rowOff>75622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09594"/>
          <a:ext cx="889000" cy="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150394</xdr:rowOff>
    </xdr:from>
    <xdr:to>
      <xdr:col>10</xdr:col>
      <xdr:colOff>114300</xdr:colOff>
      <xdr:row>97</xdr:row>
      <xdr:rowOff>7234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09594"/>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166210</xdr:rowOff>
    </xdr:from>
    <xdr:to>
      <xdr:col>24</xdr:col>
      <xdr:colOff>114300</xdr:colOff>
      <xdr:row>97</xdr:row>
      <xdr:rowOff>96360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144637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0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151191</xdr:rowOff>
    </xdr:from>
    <xdr:to>
      <xdr:col>20</xdr:col>
      <xdr:colOff>38100</xdr:colOff>
      <xdr:row>97</xdr:row>
      <xdr:rowOff>81341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1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97868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8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24822</xdr:rowOff>
    </xdr:from>
    <xdr:to>
      <xdr:col>15</xdr:col>
      <xdr:colOff>101600</xdr:colOff>
      <xdr:row>97</xdr:row>
      <xdr:rowOff>126422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5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117549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74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99594</xdr:rowOff>
    </xdr:from>
    <xdr:to>
      <xdr:col>10</xdr:col>
      <xdr:colOff>165100</xdr:colOff>
      <xdr:row>97</xdr:row>
      <xdr:rowOff>29744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46271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127884</xdr:rowOff>
    </xdr:from>
    <xdr:to>
      <xdr:col>6</xdr:col>
      <xdr:colOff>38100</xdr:colOff>
      <xdr:row>97</xdr:row>
      <xdr:rowOff>58034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74561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6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17647</xdr:rowOff>
    </xdr:from>
    <xdr:to>
      <xdr:col>55</xdr:col>
      <xdr:colOff>0</xdr:colOff>
      <xdr:row>39</xdr:row>
      <xdr:rowOff>23343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04197"/>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7055</xdr:rowOff>
    </xdr:from>
    <xdr:to>
      <xdr:col>50</xdr:col>
      <xdr:colOff>114300</xdr:colOff>
      <xdr:row>39</xdr:row>
      <xdr:rowOff>23343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93605"/>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7055</xdr:rowOff>
    </xdr:from>
    <xdr:to>
      <xdr:col>45</xdr:col>
      <xdr:colOff>177800</xdr:colOff>
      <xdr:row>39</xdr:row>
      <xdr:rowOff>16790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93605"/>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16790</xdr:rowOff>
    </xdr:from>
    <xdr:to>
      <xdr:col>41</xdr:col>
      <xdr:colOff>50800</xdr:colOff>
      <xdr:row>39</xdr:row>
      <xdr:rowOff>20618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03340"/>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138297</xdr:rowOff>
    </xdr:from>
    <xdr:to>
      <xdr:col>55</xdr:col>
      <xdr:colOff>50800</xdr:colOff>
      <xdr:row>39</xdr:row>
      <xdr:rowOff>68447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97674</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4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143993</xdr:rowOff>
    </xdr:from>
    <xdr:to>
      <xdr:col>50</xdr:col>
      <xdr:colOff>165100</xdr:colOff>
      <xdr:row>39</xdr:row>
      <xdr:rowOff>74143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90670</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3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127705</xdr:rowOff>
    </xdr:from>
    <xdr:to>
      <xdr:col>46</xdr:col>
      <xdr:colOff>38100</xdr:colOff>
      <xdr:row>39</xdr:row>
      <xdr:rowOff>57855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74382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1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137440</xdr:rowOff>
    </xdr:from>
    <xdr:to>
      <xdr:col>41</xdr:col>
      <xdr:colOff>101600</xdr:colOff>
      <xdr:row>39</xdr:row>
      <xdr:rowOff>67590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84116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2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141268</xdr:rowOff>
    </xdr:from>
    <xdr:to>
      <xdr:col>36</xdr:col>
      <xdr:colOff>165100</xdr:colOff>
      <xdr:row>39</xdr:row>
      <xdr:rowOff>71418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5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62545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74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81038</xdr:rowOff>
    </xdr:from>
    <xdr:to>
      <xdr:col>55</xdr:col>
      <xdr:colOff>0</xdr:colOff>
      <xdr:row>58</xdr:row>
      <xdr:rowOff>87716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5138"/>
          <a:ext cx="8382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81038</xdr:rowOff>
    </xdr:from>
    <xdr:to>
      <xdr:col>50</xdr:col>
      <xdr:colOff>114300</xdr:colOff>
      <xdr:row>58</xdr:row>
      <xdr:rowOff>87079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25138"/>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84020</xdr:rowOff>
    </xdr:from>
    <xdr:to>
      <xdr:col>45</xdr:col>
      <xdr:colOff>177800</xdr:colOff>
      <xdr:row>58</xdr:row>
      <xdr:rowOff>87079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28120"/>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84020</xdr:rowOff>
    </xdr:from>
    <xdr:to>
      <xdr:col>41</xdr:col>
      <xdr:colOff>50800</xdr:colOff>
      <xdr:row>58</xdr:row>
      <xdr:rowOff>90776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2812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36916</xdr:rowOff>
    </xdr:from>
    <xdr:to>
      <xdr:col>55</xdr:col>
      <xdr:colOff>50800</xdr:colOff>
      <xdr:row>58</xdr:row>
      <xdr:rowOff>138516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8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30238</xdr:rowOff>
    </xdr:from>
    <xdr:to>
      <xdr:col>50</xdr:col>
      <xdr:colOff>165100</xdr:colOff>
      <xdr:row>58</xdr:row>
      <xdr:rowOff>131838</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122965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6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36279</xdr:rowOff>
    </xdr:from>
    <xdr:to>
      <xdr:col>46</xdr:col>
      <xdr:colOff>38100</xdr:colOff>
      <xdr:row>58</xdr:row>
      <xdr:rowOff>137879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129006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7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33220</xdr:rowOff>
    </xdr:from>
    <xdr:to>
      <xdr:col>41</xdr:col>
      <xdr:colOff>101600</xdr:colOff>
      <xdr:row>58</xdr:row>
      <xdr:rowOff>134820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125947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39976</xdr:rowOff>
    </xdr:from>
    <xdr:to>
      <xdr:col>36</xdr:col>
      <xdr:colOff>165100</xdr:colOff>
      <xdr:row>58</xdr:row>
      <xdr:rowOff>141576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132703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139550</xdr:rowOff>
    </xdr:from>
    <xdr:to>
      <xdr:col>55</xdr:col>
      <xdr:colOff>0</xdr:colOff>
      <xdr:row>79</xdr:row>
      <xdr:rowOff>28907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12650"/>
          <a:ext cx="8382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28907</xdr:rowOff>
    </xdr:from>
    <xdr:to>
      <xdr:col>50</xdr:col>
      <xdr:colOff>114300</xdr:colOff>
      <xdr:row>79</xdr:row>
      <xdr:rowOff>36609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73457"/>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20574</xdr:rowOff>
    </xdr:from>
    <xdr:to>
      <xdr:col>45</xdr:col>
      <xdr:colOff>177800</xdr:colOff>
      <xdr:row>79</xdr:row>
      <xdr:rowOff>36609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565124"/>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20574</xdr:rowOff>
    </xdr:from>
    <xdr:to>
      <xdr:col>41</xdr:col>
      <xdr:colOff>50800</xdr:colOff>
      <xdr:row>79</xdr:row>
      <xdr:rowOff>23039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65124"/>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88750</xdr:rowOff>
    </xdr:from>
    <xdr:to>
      <xdr:col>55</xdr:col>
      <xdr:colOff>50800</xdr:colOff>
      <xdr:row>79</xdr:row>
      <xdr:rowOff>18900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3677</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7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149557</xdr:rowOff>
    </xdr:from>
    <xdr:to>
      <xdr:col>50</xdr:col>
      <xdr:colOff>165100</xdr:colOff>
      <xdr:row>79</xdr:row>
      <xdr:rowOff>79707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70834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157259</xdr:rowOff>
    </xdr:from>
    <xdr:to>
      <xdr:col>46</xdr:col>
      <xdr:colOff>38100</xdr:colOff>
      <xdr:row>79</xdr:row>
      <xdr:rowOff>87409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3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78536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141224</xdr:rowOff>
    </xdr:from>
    <xdr:to>
      <xdr:col>41</xdr:col>
      <xdr:colOff>101600</xdr:colOff>
      <xdr:row>79</xdr:row>
      <xdr:rowOff>71374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62501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143689</xdr:rowOff>
    </xdr:from>
    <xdr:to>
      <xdr:col>36</xdr:col>
      <xdr:colOff>165100</xdr:colOff>
      <xdr:row>79</xdr:row>
      <xdr:rowOff>73839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1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64966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0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55753</xdr:rowOff>
    </xdr:from>
    <xdr:to>
      <xdr:col>55</xdr:col>
      <xdr:colOff>0</xdr:colOff>
      <xdr:row>98</xdr:row>
      <xdr:rowOff>74420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57853"/>
          <a:ext cx="8382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74399</xdr:rowOff>
    </xdr:from>
    <xdr:to>
      <xdr:col>50</xdr:col>
      <xdr:colOff>114300</xdr:colOff>
      <xdr:row>98</xdr:row>
      <xdr:rowOff>74420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876499"/>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15621</xdr:rowOff>
    </xdr:from>
    <xdr:to>
      <xdr:col>45</xdr:col>
      <xdr:colOff>177800</xdr:colOff>
      <xdr:row>98</xdr:row>
      <xdr:rowOff>74399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17721"/>
          <a:ext cx="889000" cy="5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15621</xdr:rowOff>
    </xdr:from>
    <xdr:to>
      <xdr:col>41</xdr:col>
      <xdr:colOff>50800</xdr:colOff>
      <xdr:row>98</xdr:row>
      <xdr:rowOff>28725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817721"/>
          <a:ext cx="889000" cy="1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4953</xdr:rowOff>
    </xdr:from>
    <xdr:to>
      <xdr:col>55</xdr:col>
      <xdr:colOff>50800</xdr:colOff>
      <xdr:row>98</xdr:row>
      <xdr:rowOff>106553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27830</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5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23620</xdr:rowOff>
    </xdr:from>
    <xdr:to>
      <xdr:col>50</xdr:col>
      <xdr:colOff>165100</xdr:colOff>
      <xdr:row>98</xdr:row>
      <xdr:rowOff>125220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141747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0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23599</xdr:rowOff>
    </xdr:from>
    <xdr:to>
      <xdr:col>46</xdr:col>
      <xdr:colOff>38100</xdr:colOff>
      <xdr:row>98</xdr:row>
      <xdr:rowOff>125199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2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141726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0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136271</xdr:rowOff>
    </xdr:from>
    <xdr:to>
      <xdr:col>41</xdr:col>
      <xdr:colOff>101600</xdr:colOff>
      <xdr:row>98</xdr:row>
      <xdr:rowOff>66421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82948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54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149375</xdr:rowOff>
    </xdr:from>
    <xdr:to>
      <xdr:col>36</xdr:col>
      <xdr:colOff>165100</xdr:colOff>
      <xdr:row>98</xdr:row>
      <xdr:rowOff>79525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96052</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5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35356</xdr:rowOff>
    </xdr:from>
    <xdr:to>
      <xdr:col>85</xdr:col>
      <xdr:colOff>127000</xdr:colOff>
      <xdr:row>37</xdr:row>
      <xdr:rowOff>169940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79006"/>
          <a:ext cx="838200" cy="1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169940</xdr:rowOff>
    </xdr:from>
    <xdr:to>
      <xdr:col>81</xdr:col>
      <xdr:colOff>50800</xdr:colOff>
      <xdr:row>38</xdr:row>
      <xdr:rowOff>6457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13590"/>
          <a:ext cx="889000" cy="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170690</xdr:rowOff>
    </xdr:from>
    <xdr:to>
      <xdr:col>76</xdr:col>
      <xdr:colOff>114300</xdr:colOff>
      <xdr:row>38</xdr:row>
      <xdr:rowOff>6457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14340"/>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141094</xdr:rowOff>
    </xdr:from>
    <xdr:to>
      <xdr:col>71</xdr:col>
      <xdr:colOff>177800</xdr:colOff>
      <xdr:row>37</xdr:row>
      <xdr:rowOff>170690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84744"/>
          <a:ext cx="889000" cy="2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156006</xdr:rowOff>
    </xdr:from>
    <xdr:to>
      <xdr:col>85</xdr:col>
      <xdr:colOff>177800</xdr:colOff>
      <xdr:row>37</xdr:row>
      <xdr:rowOff>86156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7433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119140</xdr:rowOff>
    </xdr:from>
    <xdr:to>
      <xdr:col>81</xdr:col>
      <xdr:colOff>101600</xdr:colOff>
      <xdr:row>38</xdr:row>
      <xdr:rowOff>49290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65817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127107</xdr:rowOff>
    </xdr:from>
    <xdr:to>
      <xdr:col>76</xdr:col>
      <xdr:colOff>165100</xdr:colOff>
      <xdr:row>38</xdr:row>
      <xdr:rowOff>57257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7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73784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4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119890</xdr:rowOff>
    </xdr:from>
    <xdr:to>
      <xdr:col>72</xdr:col>
      <xdr:colOff>38100</xdr:colOff>
      <xdr:row>38</xdr:row>
      <xdr:rowOff>50040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66567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90294</xdr:rowOff>
    </xdr:from>
    <xdr:to>
      <xdr:col>67</xdr:col>
      <xdr:colOff>101600</xdr:colOff>
      <xdr:row>38</xdr:row>
      <xdr:rowOff>20444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3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36971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20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156521</xdr:rowOff>
    </xdr:from>
    <xdr:to>
      <xdr:col>85</xdr:col>
      <xdr:colOff>127000</xdr:colOff>
      <xdr:row>58</xdr:row>
      <xdr:rowOff>7542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29171"/>
          <a:ext cx="8382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7542</xdr:rowOff>
    </xdr:from>
    <xdr:to>
      <xdr:col>81</xdr:col>
      <xdr:colOff>50800</xdr:colOff>
      <xdr:row>58</xdr:row>
      <xdr:rowOff>11495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5164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11495</xdr:rowOff>
    </xdr:from>
    <xdr:to>
      <xdr:col>76</xdr:col>
      <xdr:colOff>114300</xdr:colOff>
      <xdr:row>58</xdr:row>
      <xdr:rowOff>21287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55595"/>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21287</xdr:rowOff>
    </xdr:from>
    <xdr:to>
      <xdr:col>71</xdr:col>
      <xdr:colOff>177800</xdr:colOff>
      <xdr:row>58</xdr:row>
      <xdr:rowOff>44547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65387"/>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105721</xdr:rowOff>
    </xdr:from>
    <xdr:to>
      <xdr:col>85</xdr:col>
      <xdr:colOff>177800</xdr:colOff>
      <xdr:row>58</xdr:row>
      <xdr:rowOff>35871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84148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5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128192</xdr:rowOff>
    </xdr:from>
    <xdr:to>
      <xdr:col>81</xdr:col>
      <xdr:colOff>101600</xdr:colOff>
      <xdr:row>58</xdr:row>
      <xdr:rowOff>58342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49469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9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132145</xdr:rowOff>
    </xdr:from>
    <xdr:to>
      <xdr:col>76</xdr:col>
      <xdr:colOff>165100</xdr:colOff>
      <xdr:row>58</xdr:row>
      <xdr:rowOff>62295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0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53422</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99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141937</xdr:rowOff>
    </xdr:from>
    <xdr:to>
      <xdr:col>72</xdr:col>
      <xdr:colOff>38100</xdr:colOff>
      <xdr:row>58</xdr:row>
      <xdr:rowOff>72087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63214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1000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165197</xdr:rowOff>
    </xdr:from>
    <xdr:to>
      <xdr:col>67</xdr:col>
      <xdr:colOff>101600</xdr:colOff>
      <xdr:row>58</xdr:row>
      <xdr:rowOff>95347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3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86474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39971</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4521"/>
          <a:ext cx="838200" cy="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36398</xdr:rowOff>
    </xdr:from>
    <xdr:to>
      <xdr:col>81</xdr:col>
      <xdr:colOff>50800</xdr:colOff>
      <xdr:row>79</xdr:row>
      <xdr:rowOff>39971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0948"/>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144352</xdr:rowOff>
    </xdr:from>
    <xdr:to>
      <xdr:col>76</xdr:col>
      <xdr:colOff>114300</xdr:colOff>
      <xdr:row>79</xdr:row>
      <xdr:rowOff>36398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7452"/>
          <a:ext cx="8890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138858</xdr:rowOff>
    </xdr:from>
    <xdr:to>
      <xdr:col>71</xdr:col>
      <xdr:colOff>177800</xdr:colOff>
      <xdr:row>78</xdr:row>
      <xdr:rowOff>144352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1958"/>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160621</xdr:rowOff>
    </xdr:from>
    <xdr:to>
      <xdr:col>81</xdr:col>
      <xdr:colOff>101600</xdr:colOff>
      <xdr:row>79</xdr:row>
      <xdr:rowOff>90771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81898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2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157048</xdr:rowOff>
    </xdr:from>
    <xdr:to>
      <xdr:col>76</xdr:col>
      <xdr:colOff>165100</xdr:colOff>
      <xdr:row>79</xdr:row>
      <xdr:rowOff>87198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78325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93552</xdr:rowOff>
    </xdr:from>
    <xdr:to>
      <xdr:col>72</xdr:col>
      <xdr:colOff>38100</xdr:colOff>
      <xdr:row>79</xdr:row>
      <xdr:rowOff>23702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88058</xdr:rowOff>
    </xdr:from>
    <xdr:to>
      <xdr:col>67</xdr:col>
      <xdr:colOff>101600</xdr:colOff>
      <xdr:row>79</xdr:row>
      <xdr:rowOff>18208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34735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23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48819</xdr:rowOff>
    </xdr:from>
    <xdr:to>
      <xdr:col>85</xdr:col>
      <xdr:colOff>127000</xdr:colOff>
      <xdr:row>98</xdr:row>
      <xdr:rowOff>62109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850919"/>
          <a:ext cx="8382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62109</xdr:rowOff>
    </xdr:from>
    <xdr:to>
      <xdr:col>81</xdr:col>
      <xdr:colOff>50800</xdr:colOff>
      <xdr:row>98</xdr:row>
      <xdr:rowOff>78099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64209"/>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78099</xdr:rowOff>
    </xdr:from>
    <xdr:to>
      <xdr:col>76</xdr:col>
      <xdr:colOff>114300</xdr:colOff>
      <xdr:row>98</xdr:row>
      <xdr:rowOff>90036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880199"/>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90036</xdr:rowOff>
    </xdr:from>
    <xdr:to>
      <xdr:col>71</xdr:col>
      <xdr:colOff>177800</xdr:colOff>
      <xdr:row>98</xdr:row>
      <xdr:rowOff>95873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92136"/>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169469</xdr:rowOff>
    </xdr:from>
    <xdr:to>
      <xdr:col>85</xdr:col>
      <xdr:colOff>177800</xdr:colOff>
      <xdr:row>98</xdr:row>
      <xdr:rowOff>99619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147896</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7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11309</xdr:rowOff>
    </xdr:from>
    <xdr:to>
      <xdr:col>81</xdr:col>
      <xdr:colOff>101600</xdr:colOff>
      <xdr:row>98</xdr:row>
      <xdr:rowOff>112909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104036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90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27299</xdr:rowOff>
    </xdr:from>
    <xdr:to>
      <xdr:col>76</xdr:col>
      <xdr:colOff>165100</xdr:colOff>
      <xdr:row>98</xdr:row>
      <xdr:rowOff>128899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8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120026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92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39236</xdr:rowOff>
    </xdr:from>
    <xdr:to>
      <xdr:col>72</xdr:col>
      <xdr:colOff>38100</xdr:colOff>
      <xdr:row>98</xdr:row>
      <xdr:rowOff>140836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8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131963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93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45073</xdr:rowOff>
    </xdr:from>
    <xdr:to>
      <xdr:col>67</xdr:col>
      <xdr:colOff>101600</xdr:colOff>
      <xdr:row>98</xdr:row>
      <xdr:rowOff>146673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137800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3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消防費が住民一人当たり</a:t>
          </a:r>
          <a:r>
            <a:rPr kumimoji="1" lang="en-US" altLang="ja-JP" sz="1300">
              <a:latin typeface="ＭＳ Ｐゴシック" panose="020B0600070205080204" pitchFamily="50" charset="-128"/>
              <a:ea typeface="ＭＳ Ｐゴシック" panose="020B0600070205080204" pitchFamily="50" charset="-128"/>
            </a:rPr>
            <a:t>92,387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円となっており、類似団体平均に比べ高い数値となっている。主な要因としては、消防ポンプ車等の更新時期を迎えていることが要因である。また、土木費についても住民一人当たり</a:t>
          </a:r>
          <a:r>
            <a:rPr kumimoji="1" lang="en-US" altLang="ja-JP" sz="1300">
              <a:latin typeface="ＭＳ Ｐゴシック" panose="020B0600070205080204" pitchFamily="50" charset="-128"/>
              <a:ea typeface="ＭＳ Ｐゴシック" panose="020B0600070205080204" pitchFamily="50" charset="-128"/>
            </a:rPr>
            <a:t>197,117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い数値となっているが、主な要因としては、継続事業として実施している公営住宅の整備事業や公共施設長寿命化修繕事業による、橋梁及びトンネルの長寿命化のための事業費が増加し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赤字となっているが、財政調整基金の取崩しにより実質収支額は黒字となっている。行財政改革により経費節減に努めてはいるが、毎年度、財政調整基金を取り崩しているため、残高は減少傾向にある。今後も経費節減等により財政の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北海道愛別町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れまでも赤字額は発生していないが、今後において上下水道事業に係るインフラの老朽化に伴う整備や、高齢化等に伴う介護保険事業に係る保険給付費の増加が見込まれることから、更なる経費の適正化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3789441</v>
      </c>
      <c r="BO4" s="426"/>
      <c r="BP4" s="426"/>
      <c r="BQ4" s="426"/>
      <c r="BR4" s="426"/>
      <c r="BS4" s="426"/>
      <c r="BT4" s="426"/>
      <c r="BU4" s="427"/>
      <c r="BV4" s="425">
        <v>3250776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5.3</v>
      </c>
      <c r="CU4" s="610"/>
      <c r="CV4" s="610"/>
      <c r="CW4" s="610"/>
      <c r="CX4" s="610"/>
      <c r="CY4" s="610"/>
      <c r="CZ4" s="610"/>
      <c r="DA4" s="611"/>
      <c r="DB4" s="609">
        <v>5.3</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3666662</v>
      </c>
      <c r="BO5" s="431"/>
      <c r="BP5" s="431"/>
      <c r="BQ5" s="431"/>
      <c r="BR5" s="431"/>
      <c r="BS5" s="431"/>
      <c r="BT5" s="431"/>
      <c r="BU5" s="432"/>
      <c r="BV5" s="430">
        <v>3142954</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97.2</v>
      </c>
      <c r="CU5" s="401"/>
      <c r="CV5" s="401"/>
      <c r="CW5" s="401"/>
      <c r="CX5" s="401"/>
      <c r="CY5" s="401"/>
      <c r="CZ5" s="401"/>
      <c r="DA5" s="402"/>
      <c r="DB5" s="400">
        <v>98.7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122779</v>
      </c>
      <c r="BO6" s="431"/>
      <c r="BP6" s="431"/>
      <c r="BQ6" s="431"/>
      <c r="BR6" s="431"/>
      <c r="BS6" s="431"/>
      <c r="BT6" s="431"/>
      <c r="BU6" s="432"/>
      <c r="BV6" s="430">
        <v>107822</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99.9</v>
      </c>
      <c r="CU6" s="584"/>
      <c r="CV6" s="584"/>
      <c r="CW6" s="584"/>
      <c r="CX6" s="584"/>
      <c r="CY6" s="584"/>
      <c r="CZ6" s="584"/>
      <c r="DA6" s="585"/>
      <c r="DB6" s="583">
        <v>101.5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10263</v>
      </c>
      <c r="BO7" s="431"/>
      <c r="BP7" s="431"/>
      <c r="BQ7" s="431"/>
      <c r="BR7" s="431"/>
      <c r="BS7" s="431"/>
      <c r="BT7" s="431"/>
      <c r="BU7" s="432"/>
      <c r="BV7" s="430">
        <v>406</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2124945</v>
      </c>
      <c r="CU7" s="431"/>
      <c r="CV7" s="431"/>
      <c r="CW7" s="431"/>
      <c r="CX7" s="431"/>
      <c r="CY7" s="431"/>
      <c r="CZ7" s="431"/>
      <c r="DA7" s="432"/>
      <c r="DB7" s="430">
        <v>2025976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112516</v>
      </c>
      <c r="BO8" s="431"/>
      <c r="BP8" s="431"/>
      <c r="BQ8" s="431"/>
      <c r="BR8" s="431"/>
      <c r="BS8" s="431"/>
      <c r="BT8" s="431"/>
      <c r="BU8" s="432"/>
      <c r="BV8" s="430">
        <v>107416</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0.16</v>
      </c>
      <c r="CU8" s="544"/>
      <c r="CV8" s="544"/>
      <c r="CW8" s="544"/>
      <c r="CX8" s="544"/>
      <c r="CY8" s="544"/>
      <c r="CZ8" s="544"/>
      <c r="DA8" s="545"/>
      <c r="DB8" s="543">
        <v>0.17</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2605</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5100</v>
      </c>
      <c r="BO9" s="431"/>
      <c r="BP9" s="431"/>
      <c r="BQ9" s="431"/>
      <c r="BR9" s="431"/>
      <c r="BS9" s="431"/>
      <c r="BT9" s="431"/>
      <c r="BU9" s="432"/>
      <c r="BV9" s="430">
        <v>6369</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12.6</v>
      </c>
      <c r="CU9" s="401"/>
      <c r="CV9" s="401"/>
      <c r="CW9" s="401"/>
      <c r="CX9" s="401"/>
      <c r="CY9" s="401"/>
      <c r="CZ9" s="401"/>
      <c r="DA9" s="402"/>
      <c r="DB9" s="400">
        <v>12.5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2976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646</v>
      </c>
      <c r="BO10" s="431"/>
      <c r="BP10" s="431"/>
      <c r="BQ10" s="431"/>
      <c r="BR10" s="431"/>
      <c r="BS10" s="431"/>
      <c r="BT10" s="431"/>
      <c r="BU10" s="432"/>
      <c r="BV10" s="430">
        <v>878</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2681</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15178</v>
      </c>
      <c r="BO12" s="431"/>
      <c r="BP12" s="431"/>
      <c r="BQ12" s="431"/>
      <c r="BR12" s="431"/>
      <c r="BS12" s="431"/>
      <c r="BT12" s="431"/>
      <c r="BU12" s="432"/>
      <c r="BV12" s="430">
        <v>25527</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2638</v>
      </c>
      <c r="S13" s="534"/>
      <c r="T13" s="534"/>
      <c r="U13" s="534"/>
      <c r="V13" s="535"/>
      <c r="W13" s="521" t="s">
        <v>138</v>
      </c>
      <c r="X13" s="443"/>
      <c r="Y13" s="443"/>
      <c r="Z13" s="443"/>
      <c r="AA13" s="443"/>
      <c r="AB13" s="444"/>
      <c r="AC13" s="406">
        <v>435</v>
      </c>
      <c r="AD13" s="407"/>
      <c r="AE13" s="407"/>
      <c r="AF13" s="407"/>
      <c r="AG13" s="408"/>
      <c r="AH13" s="406">
        <v>503</v>
      </c>
      <c r="AI13" s="407"/>
      <c r="AJ13" s="407"/>
      <c r="AK13" s="407"/>
      <c r="AL13" s="409"/>
      <c r="AM13" s="499" t="s">
        <v>139</v>
      </c>
      <c r="AN13" s="404"/>
      <c r="AO13" s="404"/>
      <c r="AP13" s="404"/>
      <c r="AQ13" s="404"/>
      <c r="AR13" s="404"/>
      <c r="AS13" s="404"/>
      <c r="AT13" s="405"/>
      <c r="AU13" s="487" t="s">
        <v>120</v>
      </c>
      <c r="AV13" s="488"/>
      <c r="AW13" s="488"/>
      <c r="AX13" s="488"/>
      <c r="AY13" s="410" t="s">
        <v>140</v>
      </c>
      <c r="AZ13" s="411"/>
      <c r="BA13" s="411"/>
      <c r="BB13" s="411"/>
      <c r="BC13" s="411"/>
      <c r="BD13" s="411"/>
      <c r="BE13" s="411"/>
      <c r="BF13" s="411"/>
      <c r="BG13" s="411"/>
      <c r="BH13" s="411"/>
      <c r="BI13" s="411"/>
      <c r="BJ13" s="411"/>
      <c r="BK13" s="411"/>
      <c r="BL13" s="411"/>
      <c r="BM13" s="412"/>
      <c r="BN13" s="430">
        <v>-9432</v>
      </c>
      <c r="BO13" s="431"/>
      <c r="BP13" s="431"/>
      <c r="BQ13" s="431"/>
      <c r="BR13" s="431"/>
      <c r="BS13" s="431"/>
      <c r="BT13" s="431"/>
      <c r="BU13" s="432"/>
      <c r="BV13" s="430">
        <v>-18280</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8.8000000000000007</v>
      </c>
      <c r="CU13" s="401"/>
      <c r="CV13" s="401"/>
      <c r="CW13" s="401"/>
      <c r="CX13" s="401"/>
      <c r="CY13" s="401"/>
      <c r="CZ13" s="401"/>
      <c r="DA13" s="402"/>
      <c r="DB13" s="400">
        <v>8.3000000000000007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2723</v>
      </c>
      <c r="S14" s="534"/>
      <c r="T14" s="534"/>
      <c r="U14" s="534"/>
      <c r="V14" s="535"/>
      <c r="W14" s="536"/>
      <c r="X14" s="446"/>
      <c r="Y14" s="446"/>
      <c r="Z14" s="446"/>
      <c r="AA14" s="446"/>
      <c r="AB14" s="447"/>
      <c r="AC14" s="526">
        <v>30.6</v>
      </c>
      <c r="AD14" s="527"/>
      <c r="AE14" s="527"/>
      <c r="AF14" s="527"/>
      <c r="AG14" s="528"/>
      <c r="AH14" s="526">
        <v>31.7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9.9</v>
      </c>
      <c r="CU14" s="538"/>
      <c r="CV14" s="538"/>
      <c r="CW14" s="538"/>
      <c r="CX14" s="538"/>
      <c r="CY14" s="538"/>
      <c r="CZ14" s="538"/>
      <c r="DA14" s="539"/>
      <c r="DB14" s="537">
        <v>12.3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2684</v>
      </c>
      <c r="S15" s="534"/>
      <c r="T15" s="534"/>
      <c r="U15" s="534"/>
      <c r="V15" s="535"/>
      <c r="W15" s="521" t="s">
        <v>145</v>
      </c>
      <c r="X15" s="443"/>
      <c r="Y15" s="443"/>
      <c r="Z15" s="443"/>
      <c r="AA15" s="443"/>
      <c r="AB15" s="444"/>
      <c r="AC15" s="406">
        <v>225</v>
      </c>
      <c r="AD15" s="407"/>
      <c r="AE15" s="407"/>
      <c r="AF15" s="407"/>
      <c r="AG15" s="408"/>
      <c r="AH15" s="406">
        <v>266</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326779</v>
      </c>
      <c r="BO15" s="426"/>
      <c r="BP15" s="426"/>
      <c r="BQ15" s="426"/>
      <c r="BR15" s="426"/>
      <c r="BS15" s="426"/>
      <c r="BT15" s="426"/>
      <c r="BU15" s="427"/>
      <c r="BV15" s="425">
        <v>311216</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15.8</v>
      </c>
      <c r="AD16" s="527"/>
      <c r="AE16" s="527"/>
      <c r="AF16" s="527"/>
      <c r="AG16" s="528"/>
      <c r="AH16" s="526">
        <v>16.8</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2000389</v>
      </c>
      <c r="BO16" s="431"/>
      <c r="BP16" s="431"/>
      <c r="BQ16" s="431"/>
      <c r="BR16" s="431"/>
      <c r="BS16" s="431"/>
      <c r="BT16" s="431"/>
      <c r="BU16" s="432"/>
      <c r="BV16" s="430">
        <v>1898722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762</v>
      </c>
      <c r="AD17" s="407"/>
      <c r="AE17" s="407"/>
      <c r="AF17" s="407"/>
      <c r="AG17" s="408"/>
      <c r="AH17" s="406">
        <v>816</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395409</v>
      </c>
      <c r="BO17" s="431"/>
      <c r="BP17" s="431"/>
      <c r="BQ17" s="431"/>
      <c r="BR17" s="431"/>
      <c r="BS17" s="431"/>
      <c r="BT17" s="431"/>
      <c r="BU17" s="432"/>
      <c r="BV17" s="430">
        <v>382149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250.13</v>
      </c>
      <c r="M18" s="495"/>
      <c r="N18" s="495"/>
      <c r="O18" s="495"/>
      <c r="P18" s="495"/>
      <c r="Q18" s="495"/>
      <c r="R18" s="496"/>
      <c r="S18" s="496"/>
      <c r="T18" s="496"/>
      <c r="U18" s="496"/>
      <c r="V18" s="497"/>
      <c r="W18" s="511"/>
      <c r="X18" s="512"/>
      <c r="Y18" s="512"/>
      <c r="Z18" s="512"/>
      <c r="AA18" s="512"/>
      <c r="AB18" s="522"/>
      <c r="AC18" s="394">
        <v>53.6</v>
      </c>
      <c r="AD18" s="395"/>
      <c r="AE18" s="395"/>
      <c r="AF18" s="395"/>
      <c r="AG18" s="498"/>
      <c r="AH18" s="394">
        <v>51.5</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2068030</v>
      </c>
      <c r="BO18" s="431"/>
      <c r="BP18" s="431"/>
      <c r="BQ18" s="431"/>
      <c r="BR18" s="431"/>
      <c r="BS18" s="431"/>
      <c r="BT18" s="431"/>
      <c r="BU18" s="432"/>
      <c r="BV18" s="430">
        <v>2003155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2434722</v>
      </c>
      <c r="BO19" s="431"/>
      <c r="BP19" s="431"/>
      <c r="BQ19" s="431"/>
      <c r="BR19" s="431"/>
      <c r="BS19" s="431"/>
      <c r="BT19" s="431"/>
      <c r="BU19" s="432"/>
      <c r="BV19" s="430">
        <v>2319631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1189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3299521</v>
      </c>
      <c r="BO23" s="431"/>
      <c r="BP23" s="431"/>
      <c r="BQ23" s="431"/>
      <c r="BR23" s="431"/>
      <c r="BS23" s="431"/>
      <c r="BT23" s="431"/>
      <c r="BU23" s="432"/>
      <c r="BV23" s="430">
        <v>3223203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6000</v>
      </c>
      <c r="R24" s="407"/>
      <c r="S24" s="407"/>
      <c r="T24" s="407"/>
      <c r="U24" s="407"/>
      <c r="V24" s="408"/>
      <c r="W24" s="472"/>
      <c r="X24" s="463"/>
      <c r="Y24" s="464"/>
      <c r="Z24" s="403" t="s">
        <v>169</v>
      </c>
      <c r="AA24" s="404"/>
      <c r="AB24" s="404"/>
      <c r="AC24" s="404"/>
      <c r="AD24" s="404"/>
      <c r="AE24" s="404"/>
      <c r="AF24" s="404"/>
      <c r="AG24" s="405"/>
      <c r="AH24" s="406">
        <v>63</v>
      </c>
      <c r="AI24" s="407"/>
      <c r="AJ24" s="407"/>
      <c r="AK24" s="407"/>
      <c r="AL24" s="408"/>
      <c r="AM24" s="406">
        <v>178290</v>
      </c>
      <c r="AN24" s="407"/>
      <c r="AO24" s="407"/>
      <c r="AP24" s="407"/>
      <c r="AQ24" s="407"/>
      <c r="AR24" s="408"/>
      <c r="AS24" s="406">
        <v>2830</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2994265</v>
      </c>
      <c r="BO24" s="431"/>
      <c r="BP24" s="431"/>
      <c r="BQ24" s="431"/>
      <c r="BR24" s="431"/>
      <c r="BS24" s="431"/>
      <c r="BT24" s="431"/>
      <c r="BU24" s="432"/>
      <c r="BV24" s="430">
        <v>2901569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5440</v>
      </c>
      <c r="R25" s="407"/>
      <c r="S25" s="407"/>
      <c r="T25" s="407"/>
      <c r="U25" s="407"/>
      <c r="V25" s="408"/>
      <c r="W25" s="472"/>
      <c r="X25" s="463"/>
      <c r="Y25" s="464"/>
      <c r="Z25" s="403" t="s">
        <v>172</v>
      </c>
      <c r="AA25" s="404"/>
      <c r="AB25" s="404"/>
      <c r="AC25" s="404"/>
      <c r="AD25" s="404"/>
      <c r="AE25" s="404"/>
      <c r="AF25" s="404"/>
      <c r="AG25" s="405"/>
      <c r="AH25" s="406" t="s">
        <v>173</v>
      </c>
      <c r="AI25" s="407"/>
      <c r="AJ25" s="407"/>
      <c r="AK25" s="407"/>
      <c r="AL25" s="408"/>
      <c r="AM25" s="406" t="s">
        <v>173</v>
      </c>
      <c r="AN25" s="407"/>
      <c r="AO25" s="407"/>
      <c r="AP25" s="407"/>
      <c r="AQ25" s="407"/>
      <c r="AR25" s="408"/>
      <c r="AS25" s="406" t="s">
        <v>128</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71515</v>
      </c>
      <c r="BO25" s="426"/>
      <c r="BP25" s="426"/>
      <c r="BQ25" s="426"/>
      <c r="BR25" s="426"/>
      <c r="BS25" s="426"/>
      <c r="BT25" s="426"/>
      <c r="BU25" s="427"/>
      <c r="BV25" s="425">
        <v>69082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5190</v>
      </c>
      <c r="R26" s="407"/>
      <c r="S26" s="407"/>
      <c r="T26" s="407"/>
      <c r="U26" s="407"/>
      <c r="V26" s="408"/>
      <c r="W26" s="472"/>
      <c r="X26" s="463"/>
      <c r="Y26" s="464"/>
      <c r="Z26" s="403" t="s">
        <v>176</v>
      </c>
      <c r="AA26" s="485"/>
      <c r="AB26" s="485"/>
      <c r="AC26" s="485"/>
      <c r="AD26" s="485"/>
      <c r="AE26" s="485"/>
      <c r="AF26" s="485"/>
      <c r="AG26" s="486"/>
      <c r="AH26" s="406" t="s">
        <v>128</v>
      </c>
      <c r="AI26" s="407"/>
      <c r="AJ26" s="407"/>
      <c r="AK26" s="407"/>
      <c r="AL26" s="408"/>
      <c r="AM26" s="406" t="s">
        <v>128</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2320</v>
      </c>
      <c r="R27" s="407"/>
      <c r="S27" s="407"/>
      <c r="T27" s="407"/>
      <c r="U27" s="407"/>
      <c r="V27" s="408"/>
      <c r="W27" s="472"/>
      <c r="X27" s="463"/>
      <c r="Y27" s="464"/>
      <c r="Z27" s="403" t="s">
        <v>181</v>
      </c>
      <c r="AA27" s="404"/>
      <c r="AB27" s="404"/>
      <c r="AC27" s="404"/>
      <c r="AD27" s="404"/>
      <c r="AE27" s="404"/>
      <c r="AF27" s="404"/>
      <c r="AG27" s="405"/>
      <c r="AH27" s="406">
        <v>4</v>
      </c>
      <c r="AI27" s="407"/>
      <c r="AJ27" s="407"/>
      <c r="AK27" s="407"/>
      <c r="AL27" s="408"/>
      <c r="AM27" s="406">
        <v>12244</v>
      </c>
      <c r="AN27" s="407"/>
      <c r="AO27" s="407"/>
      <c r="AP27" s="407"/>
      <c r="AQ27" s="407"/>
      <c r="AR27" s="408"/>
      <c r="AS27" s="406">
        <v>3061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177</v>
      </c>
      <c r="BO27" s="434"/>
      <c r="BP27" s="434"/>
      <c r="BQ27" s="434"/>
      <c r="BR27" s="434"/>
      <c r="BS27" s="434"/>
      <c r="BT27" s="434"/>
      <c r="BU27" s="435"/>
      <c r="BV27" s="433" t="s">
        <v>173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1790</v>
      </c>
      <c r="R28" s="407"/>
      <c r="S28" s="407"/>
      <c r="T28" s="407"/>
      <c r="U28" s="407"/>
      <c r="V28" s="408"/>
      <c r="W28" s="472"/>
      <c r="X28" s="463"/>
      <c r="Y28" s="464"/>
      <c r="Z28" s="403" t="s">
        <v>184</v>
      </c>
      <c r="AA28" s="404"/>
      <c r="AB28" s="404"/>
      <c r="AC28" s="404"/>
      <c r="AD28" s="404"/>
      <c r="AE28" s="404"/>
      <c r="AF28" s="404"/>
      <c r="AG28" s="405"/>
      <c r="AH28" s="406" t="s">
        <v>177</v>
      </c>
      <c r="AI28" s="407"/>
      <c r="AJ28" s="407"/>
      <c r="AK28" s="407"/>
      <c r="AL28" s="408"/>
      <c r="AM28" s="406" t="s">
        <v>173</v>
      </c>
      <c r="AN28" s="407"/>
      <c r="AO28" s="407"/>
      <c r="AP28" s="407"/>
      <c r="AQ28" s="407"/>
      <c r="AR28" s="408"/>
      <c r="AS28" s="406" t="s">
        <v>177</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447345</v>
      </c>
      <c r="BO28" s="426"/>
      <c r="BP28" s="426"/>
      <c r="BQ28" s="426"/>
      <c r="BR28" s="426"/>
      <c r="BS28" s="426"/>
      <c r="BT28" s="426"/>
      <c r="BU28" s="427"/>
      <c r="BV28" s="425">
        <v>441877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7</v>
      </c>
      <c r="M29" s="407"/>
      <c r="N29" s="407"/>
      <c r="O29" s="407"/>
      <c r="P29" s="408"/>
      <c r="Q29" s="406">
        <v>1580</v>
      </c>
      <c r="R29" s="407"/>
      <c r="S29" s="407"/>
      <c r="T29" s="407"/>
      <c r="U29" s="407"/>
      <c r="V29" s="408"/>
      <c r="W29" s="473"/>
      <c r="X29" s="474"/>
      <c r="Y29" s="475"/>
      <c r="Z29" s="403" t="s">
        <v>187</v>
      </c>
      <c r="AA29" s="404"/>
      <c r="AB29" s="404"/>
      <c r="AC29" s="404"/>
      <c r="AD29" s="404"/>
      <c r="AE29" s="404"/>
      <c r="AF29" s="404"/>
      <c r="AG29" s="405"/>
      <c r="AH29" s="406">
        <v>67</v>
      </c>
      <c r="AI29" s="407"/>
      <c r="AJ29" s="407"/>
      <c r="AK29" s="407"/>
      <c r="AL29" s="408"/>
      <c r="AM29" s="406">
        <v>190534</v>
      </c>
      <c r="AN29" s="407"/>
      <c r="AO29" s="407"/>
      <c r="AP29" s="407"/>
      <c r="AQ29" s="407"/>
      <c r="AR29" s="408"/>
      <c r="AS29" s="406">
        <v>2844</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129474</v>
      </c>
      <c r="BO29" s="431"/>
      <c r="BP29" s="431"/>
      <c r="BQ29" s="431"/>
      <c r="BR29" s="431"/>
      <c r="BS29" s="431"/>
      <c r="BT29" s="431"/>
      <c r="BU29" s="432"/>
      <c r="BV29" s="430">
        <v>129451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1042672</v>
      </c>
      <c r="BO30" s="434"/>
      <c r="BP30" s="434"/>
      <c r="BQ30" s="434"/>
      <c r="BR30" s="434"/>
      <c r="BS30" s="434"/>
      <c r="BT30" s="434"/>
      <c r="BU30" s="435"/>
      <c r="BV30" s="433">
        <v>980272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196</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簡易水道事業特別会計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公共下水道事業特別会計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愛別町外３町塵芥処理組合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国民健康保険診療所事業特別会計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大雪浄化組合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大雪消防組合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上川教育研修センター</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上川広域滞納整理機構</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8QhAu5mR8wkHITRwhOMasK4o1CG8PppoDMmqEudCJdZqGg3DXdtDTLTG+cMDYKZbl9nLzzNWkt7TcYcPomDJtw==" saltValue="wafn6FXJQwPPYN/MJR9v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559</v>
      </c>
      <c r="D34" s="1212"/>
      <c r="E34" s="1213"/>
      <c r="F34" s="32">
        <v>14.3</v>
      </c>
      <c r="G34" s="33">
        <v>8.73</v>
      </c>
      <c r="H34" s="33">
        <v>12.62</v>
      </c>
      <c r="I34" s="33">
        <v>12.24</v>
      </c>
      <c r="J34" s="34">
        <v>10.96</v>
      </c>
      <c r="K34" s="22"/>
      <c r="L34" s="22"/>
      <c r="M34" s="22"/>
      <c r="N34" s="22"/>
      <c r="O34" s="22"/>
      <c r="P34" s="22"/>
    </row>
    <row r="35" spans="1:16" ht="39" customHeight="1" x14ac:dyDescent="0.15">
      <c r="A35" s="22"/>
      <c r="B35" s="35"/>
      <c r="C35" s="1206" t="s">
        <v>560</v>
      </c>
      <c r="D35" s="1207"/>
      <c r="E35" s="1208"/>
      <c r="F35" s="36">
        <v>5.75</v>
      </c>
      <c r="G35" s="37">
        <v>6.45</v>
      </c>
      <c r="H35" s="37">
        <v>4.95</v>
      </c>
      <c r="I35" s="37">
        <v>5.3</v>
      </c>
      <c r="J35" s="38">
        <v>5.29</v>
      </c>
      <c r="K35" s="22"/>
      <c r="L35" s="22"/>
      <c r="M35" s="22"/>
      <c r="N35" s="22"/>
      <c r="O35" s="22"/>
      <c r="P35" s="22"/>
    </row>
    <row r="36" spans="1:16" ht="39" customHeight="1" x14ac:dyDescent="0.15">
      <c r="A36" s="22"/>
      <c r="B36" s="35"/>
      <c r="C36" s="1206" t="s">
        <v>561</v>
      </c>
      <c r="D36" s="1207"/>
      <c r="E36" s="1208"/>
      <c r="F36" s="36">
        <v>0.36</v>
      </c>
      <c r="G36" s="37">
        <v>0.08</v>
      </c>
      <c r="H36" s="37">
        <v>0.82</v>
      </c>
      <c r="I36" s="37">
        <v>0.35</v>
      </c>
      <c r="J36" s="38">
        <v>1.43</v>
      </c>
      <c r="K36" s="22"/>
      <c r="L36" s="22"/>
      <c r="M36" s="22"/>
      <c r="N36" s="22"/>
      <c r="O36" s="22"/>
      <c r="P36" s="22"/>
    </row>
    <row r="37" spans="1:16" ht="39" customHeight="1" x14ac:dyDescent="0.15">
      <c r="A37" s="22"/>
      <c r="B37" s="35"/>
      <c r="C37" s="1206" t="s">
        <v>562</v>
      </c>
      <c r="D37" s="1207"/>
      <c r="E37" s="1208"/>
      <c r="F37" s="36" t="s">
        <v>508</v>
      </c>
      <c r="G37" s="37">
        <v>0.42</v>
      </c>
      <c r="H37" s="37">
        <v>0.24</v>
      </c>
      <c r="I37" s="37">
        <v>0.45</v>
      </c>
      <c r="J37" s="38">
        <v>0.67</v>
      </c>
      <c r="K37" s="22"/>
      <c r="L37" s="22"/>
      <c r="M37" s="22"/>
      <c r="N37" s="22"/>
      <c r="O37" s="22"/>
      <c r="P37" s="22"/>
    </row>
    <row r="38" spans="1:16" ht="39" customHeight="1" x14ac:dyDescent="0.15">
      <c r="A38" s="22"/>
      <c r="B38" s="35"/>
      <c r="C38" s="1206" t="s">
        <v>563</v>
      </c>
      <c r="D38" s="1207"/>
      <c r="E38" s="1208"/>
      <c r="F38" s="36">
        <v>1.99</v>
      </c>
      <c r="G38" s="37">
        <v>1.64</v>
      </c>
      <c r="H38" s="37">
        <v>0.51</v>
      </c>
      <c r="I38" s="37">
        <v>0.49</v>
      </c>
      <c r="J38" s="38">
        <v>0.51</v>
      </c>
      <c r="K38" s="22"/>
      <c r="L38" s="22"/>
      <c r="M38" s="22"/>
      <c r="N38" s="22"/>
      <c r="O38" s="22"/>
      <c r="P38" s="22"/>
    </row>
    <row r="39" spans="1:16" ht="39" customHeight="1" x14ac:dyDescent="0.15">
      <c r="A39" s="22"/>
      <c r="B39" s="35"/>
      <c r="C39" s="1206" t="s">
        <v>564</v>
      </c>
      <c r="D39" s="1207"/>
      <c r="E39" s="1208"/>
      <c r="F39" s="36">
        <v>0.06</v>
      </c>
      <c r="G39" s="37">
        <v>7.0000000000000007E-2</v>
      </c>
      <c r="H39" s="37">
        <v>0.08</v>
      </c>
      <c r="I39" s="37">
        <v>0.11</v>
      </c>
      <c r="J39" s="38">
        <v>0.1</v>
      </c>
      <c r="K39" s="22"/>
      <c r="L39" s="22"/>
      <c r="M39" s="22"/>
      <c r="N39" s="22"/>
      <c r="O39" s="22"/>
      <c r="P39" s="22"/>
    </row>
    <row r="40" spans="1:16" ht="39" customHeight="1" x14ac:dyDescent="0.15">
      <c r="A40" s="22"/>
      <c r="B40" s="35"/>
      <c r="C40" s="1206" t="s">
        <v>565</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566</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567</v>
      </c>
      <c r="D43" s="1210"/>
      <c r="E43" s="1211"/>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5mUyy1B2wXgvHoNoP9uNC0bsasmJgck6m73MWQNP8cXTe4wRKamnyqeCdfOo4VNLu/vAuFxyW/75sdOu/LkMA==" saltValue="gImEQM23AZoeCqs7nIpG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317</v>
      </c>
      <c r="L45" s="60">
        <v>318</v>
      </c>
      <c r="M45" s="60">
        <v>328</v>
      </c>
      <c r="N45" s="60">
        <v>347</v>
      </c>
      <c r="O45" s="61">
        <v>364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16" t="s">
        <v>15</v>
      </c>
      <c r="F48" s="1216"/>
      <c r="G48" s="1216"/>
      <c r="H48" s="1216"/>
      <c r="I48" s="1216"/>
      <c r="J48" s="1217"/>
      <c r="K48" s="63">
        <v>120</v>
      </c>
      <c r="L48" s="64">
        <v>139</v>
      </c>
      <c r="M48" s="64">
        <v>129</v>
      </c>
      <c r="N48" s="64">
        <v>135</v>
      </c>
      <c r="O48" s="65">
        <v>130</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508</v>
      </c>
      <c r="L49" s="64" t="s">
        <v>508</v>
      </c>
      <c r="M49" s="64" t="s">
        <v>508</v>
      </c>
      <c r="N49" s="64" t="s">
        <v>508</v>
      </c>
      <c r="O49" s="65">
        <v>0</v>
      </c>
      <c r="P49" s="48"/>
      <c r="Q49" s="48"/>
      <c r="R49" s="48"/>
      <c r="S49" s="48"/>
      <c r="T49" s="48"/>
      <c r="U49" s="48"/>
    </row>
    <row r="50" spans="1:21" ht="30.75" customHeight="1" x14ac:dyDescent="0.15">
      <c r="A50" s="48"/>
      <c r="B50" s="1234"/>
      <c r="C50" s="1235"/>
      <c r="D50" s="62"/>
      <c r="E50" s="1216" t="s">
        <v>17</v>
      </c>
      <c r="F50" s="1216"/>
      <c r="G50" s="1216"/>
      <c r="H50" s="1216"/>
      <c r="I50" s="1216"/>
      <c r="J50" s="1217"/>
      <c r="K50" s="63">
        <v>6</v>
      </c>
      <c r="L50" s="64">
        <v>6</v>
      </c>
      <c r="M50" s="64">
        <v>5</v>
      </c>
      <c r="N50" s="64">
        <v>5</v>
      </c>
      <c r="O50" s="65">
        <v>0</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508</v>
      </c>
      <c r="L51" s="64" t="s">
        <v>508</v>
      </c>
      <c r="M51" s="64" t="s">
        <v>508</v>
      </c>
      <c r="N51" s="64" t="s">
        <v>508</v>
      </c>
      <c r="O51" s="65" t="s">
        <v>508</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356</v>
      </c>
      <c r="L52" s="64">
        <v>331</v>
      </c>
      <c r="M52" s="64">
        <v>314</v>
      </c>
      <c r="N52" s="64">
        <v>321</v>
      </c>
      <c r="O52" s="65">
        <v>334</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87</v>
      </c>
      <c r="L53" s="69">
        <v>132</v>
      </c>
      <c r="M53" s="69">
        <v>148</v>
      </c>
      <c r="N53" s="69">
        <v>166</v>
      </c>
      <c r="O53" s="70">
        <v>160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574</v>
      </c>
      <c r="L57" s="84" t="s">
        <v>574</v>
      </c>
      <c r="M57" s="84" t="s">
        <v>574</v>
      </c>
      <c r="N57" s="84" t="s">
        <v>574</v>
      </c>
      <c r="O57" s="85" t="s">
        <v>574</v>
      </c>
    </row>
    <row r="58" spans="1:21" ht="31.5" customHeight="1" thickBot="1" x14ac:dyDescent="0.2">
      <c r="B58" s="1224"/>
      <c r="C58" s="1225"/>
      <c r="D58" s="1229" t="s">
        <v>27</v>
      </c>
      <c r="E58" s="1230"/>
      <c r="F58" s="1230"/>
      <c r="G58" s="1230"/>
      <c r="H58" s="1230"/>
      <c r="I58" s="1230"/>
      <c r="J58" s="1231"/>
      <c r="K58" s="86" t="s">
        <v>575</v>
      </c>
      <c r="L58" s="87" t="s">
        <v>576</v>
      </c>
      <c r="M58" s="87" t="s">
        <v>577</v>
      </c>
      <c r="N58" s="87" t="s">
        <v>574</v>
      </c>
      <c r="O58" s="88" t="s">
        <v>578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mbHYd3LUIZ1OUeviFSJka7YOJ0KsfqMTys0MqfI/Z/HLZdV7qAgeeBt7lUBexsQkdOp5kAnMSn5k5Lthxs57Q==" saltValue="NdEXWpbLkCKo8dL93l0N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52" t="s">
        <v>30</v>
      </c>
      <c r="C41" s="1253"/>
      <c r="D41" s="102"/>
      <c r="E41" s="1254" t="s">
        <v>31</v>
      </c>
      <c r="F41" s="1254"/>
      <c r="G41" s="1254"/>
      <c r="H41" s="1255"/>
      <c r="I41" s="103">
        <v>3547</v>
      </c>
      <c r="J41" s="104">
        <v>3415</v>
      </c>
      <c r="K41" s="104">
        <v>3327</v>
      </c>
      <c r="L41" s="104">
        <v>3223</v>
      </c>
      <c r="M41" s="105">
        <v>3300</v>
      </c>
    </row>
    <row r="42" spans="2:13" ht="27.75" customHeight="1" x14ac:dyDescent="0.15">
      <c r="B42" s="1242"/>
      <c r="C42" s="1243"/>
      <c r="D42" s="106"/>
      <c r="E42" s="1246" t="s">
        <v>32</v>
      </c>
      <c r="F42" s="1246"/>
      <c r="G42" s="1246"/>
      <c r="H42" s="1247"/>
      <c r="I42" s="107">
        <v>14</v>
      </c>
      <c r="J42" s="108">
        <v>9</v>
      </c>
      <c r="K42" s="108">
        <v>5</v>
      </c>
      <c r="L42" s="108" t="s">
        <v>508</v>
      </c>
      <c r="M42" s="109" t="s">
        <v>508</v>
      </c>
    </row>
    <row r="43" spans="2:13" ht="27.75" customHeight="1" x14ac:dyDescent="0.15">
      <c r="B43" s="1242"/>
      <c r="C43" s="1243"/>
      <c r="D43" s="106"/>
      <c r="E43" s="1246" t="s">
        <v>33</v>
      </c>
      <c r="F43" s="1246"/>
      <c r="G43" s="1246"/>
      <c r="H43" s="1247"/>
      <c r="I43" s="107">
        <v>1242</v>
      </c>
      <c r="J43" s="108">
        <v>1238</v>
      </c>
      <c r="K43" s="108">
        <v>1247</v>
      </c>
      <c r="L43" s="108">
        <v>1365</v>
      </c>
      <c r="M43" s="109">
        <v>1275</v>
      </c>
    </row>
    <row r="44" spans="2:13" ht="27.75" customHeight="1" x14ac:dyDescent="0.15">
      <c r="B44" s="1242"/>
      <c r="C44" s="1243"/>
      <c r="D44" s="106"/>
      <c r="E44" s="1246" t="s">
        <v>34</v>
      </c>
      <c r="F44" s="1246"/>
      <c r="G44" s="1246"/>
      <c r="H44" s="1247"/>
      <c r="I44" s="107" t="s">
        <v>508</v>
      </c>
      <c r="J44" s="108" t="s">
        <v>508</v>
      </c>
      <c r="K44" s="108" t="s">
        <v>508</v>
      </c>
      <c r="L44" s="108">
        <v>72</v>
      </c>
      <c r="M44" s="109">
        <v>386</v>
      </c>
    </row>
    <row r="45" spans="2:13" ht="27.75" customHeight="1" x14ac:dyDescent="0.15">
      <c r="B45" s="1242"/>
      <c r="C45" s="1243"/>
      <c r="D45" s="106"/>
      <c r="E45" s="1246" t="s">
        <v>35</v>
      </c>
      <c r="F45" s="1246"/>
      <c r="G45" s="1246"/>
      <c r="H45" s="1247"/>
      <c r="I45" s="107">
        <v>603</v>
      </c>
      <c r="J45" s="108">
        <v>444</v>
      </c>
      <c r="K45" s="108">
        <v>465</v>
      </c>
      <c r="L45" s="108">
        <v>531</v>
      </c>
      <c r="M45" s="109">
        <v>528</v>
      </c>
    </row>
    <row r="46" spans="2:13" ht="27.75" customHeight="1" x14ac:dyDescent="0.15">
      <c r="B46" s="1242"/>
      <c r="C46" s="1243"/>
      <c r="D46" s="110"/>
      <c r="E46" s="1246" t="s">
        <v>36</v>
      </c>
      <c r="F46" s="1246"/>
      <c r="G46" s="1246"/>
      <c r="H46" s="1247"/>
      <c r="I46" s="107" t="s">
        <v>508</v>
      </c>
      <c r="J46" s="108" t="s">
        <v>508</v>
      </c>
      <c r="K46" s="108" t="s">
        <v>508</v>
      </c>
      <c r="L46" s="108" t="s">
        <v>508</v>
      </c>
      <c r="M46" s="109" t="s">
        <v>508</v>
      </c>
    </row>
    <row r="47" spans="2:13" ht="27.75" customHeight="1" x14ac:dyDescent="0.15">
      <c r="B47" s="1242"/>
      <c r="C47" s="1243"/>
      <c r="D47" s="111"/>
      <c r="E47" s="1256" t="s">
        <v>37</v>
      </c>
      <c r="F47" s="1257"/>
      <c r="G47" s="1257"/>
      <c r="H47" s="1258"/>
      <c r="I47" s="107" t="s">
        <v>508</v>
      </c>
      <c r="J47" s="108" t="s">
        <v>508</v>
      </c>
      <c r="K47" s="108" t="s">
        <v>508</v>
      </c>
      <c r="L47" s="108" t="s">
        <v>508</v>
      </c>
      <c r="M47" s="109" t="s">
        <v>508</v>
      </c>
    </row>
    <row r="48" spans="2:13" ht="27.75" customHeight="1" x14ac:dyDescent="0.15">
      <c r="B48" s="1242"/>
      <c r="C48" s="1243"/>
      <c r="D48" s="106"/>
      <c r="E48" s="1246" t="s">
        <v>38</v>
      </c>
      <c r="F48" s="1246"/>
      <c r="G48" s="1246"/>
      <c r="H48" s="1247"/>
      <c r="I48" s="107" t="s">
        <v>508</v>
      </c>
      <c r="J48" s="108" t="s">
        <v>508</v>
      </c>
      <c r="K48" s="108" t="s">
        <v>508</v>
      </c>
      <c r="L48" s="108" t="s">
        <v>508</v>
      </c>
      <c r="M48" s="109" t="s">
        <v>508</v>
      </c>
    </row>
    <row r="49" spans="2:13" ht="27.75" customHeight="1" x14ac:dyDescent="0.15">
      <c r="B49" s="1244"/>
      <c r="C49" s="1245"/>
      <c r="D49" s="106"/>
      <c r="E49" s="1246" t="s">
        <v>39</v>
      </c>
      <c r="F49" s="1246"/>
      <c r="G49" s="1246"/>
      <c r="H49" s="1247"/>
      <c r="I49" s="107" t="s">
        <v>508</v>
      </c>
      <c r="J49" s="108" t="s">
        <v>508</v>
      </c>
      <c r="K49" s="108" t="s">
        <v>508</v>
      </c>
      <c r="L49" s="108" t="s">
        <v>508</v>
      </c>
      <c r="M49" s="109" t="s">
        <v>508</v>
      </c>
    </row>
    <row r="50" spans="2:13" ht="27.75" customHeight="1" x14ac:dyDescent="0.15">
      <c r="B50" s="1240" t="s">
        <v>40</v>
      </c>
      <c r="C50" s="1241"/>
      <c r="D50" s="112"/>
      <c r="E50" s="1246" t="s">
        <v>41</v>
      </c>
      <c r="F50" s="1246"/>
      <c r="G50" s="1246"/>
      <c r="H50" s="1247"/>
      <c r="I50" s="107">
        <v>1901</v>
      </c>
      <c r="J50" s="108">
        <v>1716</v>
      </c>
      <c r="K50" s="108">
        <v>1668</v>
      </c>
      <c r="L50" s="108">
        <v>1588</v>
      </c>
      <c r="M50" s="109">
        <v>1654</v>
      </c>
    </row>
    <row r="51" spans="2:13" ht="27.75" customHeight="1" x14ac:dyDescent="0.15">
      <c r="B51" s="1242"/>
      <c r="C51" s="1243"/>
      <c r="D51" s="106"/>
      <c r="E51" s="1246" t="s">
        <v>42</v>
      </c>
      <c r="F51" s="1246"/>
      <c r="G51" s="1246"/>
      <c r="H51" s="1247"/>
      <c r="I51" s="107">
        <v>252</v>
      </c>
      <c r="J51" s="108">
        <v>469</v>
      </c>
      <c r="K51" s="108">
        <v>434</v>
      </c>
      <c r="L51" s="108">
        <v>442</v>
      </c>
      <c r="M51" s="109">
        <v>460</v>
      </c>
    </row>
    <row r="52" spans="2:13" ht="27.75" customHeight="1" x14ac:dyDescent="0.15">
      <c r="B52" s="1244"/>
      <c r="C52" s="1245"/>
      <c r="D52" s="106"/>
      <c r="E52" s="1246" t="s">
        <v>43</v>
      </c>
      <c r="F52" s="1246"/>
      <c r="G52" s="1246"/>
      <c r="H52" s="1247"/>
      <c r="I52" s="107">
        <v>2923</v>
      </c>
      <c r="J52" s="108">
        <v>2708</v>
      </c>
      <c r="K52" s="108">
        <v>2624</v>
      </c>
      <c r="L52" s="108">
        <v>2945</v>
      </c>
      <c r="M52" s="109">
        <v>3189</v>
      </c>
    </row>
    <row r="53" spans="2:13" ht="27.75" customHeight="1" thickBot="1" x14ac:dyDescent="0.2">
      <c r="B53" s="1248" t="s">
        <v>44</v>
      </c>
      <c r="C53" s="1249"/>
      <c r="D53" s="113"/>
      <c r="E53" s="1250" t="s">
        <v>45</v>
      </c>
      <c r="F53" s="1250"/>
      <c r="G53" s="1250"/>
      <c r="H53" s="1251"/>
      <c r="I53" s="114">
        <v>331</v>
      </c>
      <c r="J53" s="115">
        <v>213</v>
      </c>
      <c r="K53" s="115">
        <v>316</v>
      </c>
      <c r="L53" s="115">
        <v>217</v>
      </c>
      <c r="M53" s="116">
        <v>184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FvG8yQKFFjkNg7bBR06IeIIDr5kYahJdk6iNG0DuXyvmSljMCiQMVn/LZ3jeY96p44VwNfXjECVOEA39GILP0A==" saltValue="6k/E/Dnp6pDyudtdMNYX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48</v>
      </c>
      <c r="D55" s="1267"/>
      <c r="E55" s="1268"/>
      <c r="F55" s="128">
        <v>447</v>
      </c>
      <c r="G55" s="128">
        <v>442</v>
      </c>
      <c r="H55" s="129">
        <v>447</v>
      </c>
    </row>
    <row r="56" spans="2:8" ht="52.5" customHeight="1" x14ac:dyDescent="0.15">
      <c r="B56" s="130"/>
      <c r="C56" s="1269" t="s">
        <v>49</v>
      </c>
      <c r="D56" s="1269"/>
      <c r="E56" s="1270"/>
      <c r="F56" s="131">
        <v>229</v>
      </c>
      <c r="G56" s="131">
        <v>129</v>
      </c>
      <c r="H56" s="132">
        <v>129</v>
      </c>
    </row>
    <row r="57" spans="2:8" ht="53.25" customHeight="1" x14ac:dyDescent="0.15">
      <c r="B57" s="130"/>
      <c r="C57" s="1271" t="s">
        <v>50</v>
      </c>
      <c r="D57" s="1271"/>
      <c r="E57" s="1272"/>
      <c r="F57" s="133">
        <v>966</v>
      </c>
      <c r="G57" s="133">
        <v>980</v>
      </c>
      <c r="H57" s="134">
        <v>1043</v>
      </c>
    </row>
    <row r="58" spans="2:8" ht="45.75" customHeight="1" x14ac:dyDescent="0.15">
      <c r="B58" s="135"/>
      <c r="C58" s="1259" t="s">
        <v>579</v>
      </c>
      <c r="D58" s="1260"/>
      <c r="E58" s="1261"/>
      <c r="F58" s="136">
        <v>601</v>
      </c>
      <c r="G58" s="136">
        <v>612</v>
      </c>
      <c r="H58" s="137">
        <v>612</v>
      </c>
    </row>
    <row r="59" spans="2:8" ht="45.75" customHeight="1" x14ac:dyDescent="0.15">
      <c r="B59" s="135"/>
      <c r="C59" s="1259" t="s">
        <v>580</v>
      </c>
      <c r="D59" s="1260"/>
      <c r="E59" s="1261"/>
      <c r="F59" s="136">
        <v>178</v>
      </c>
      <c r="G59" s="136">
        <v>219</v>
      </c>
      <c r="H59" s="137">
        <v>269</v>
      </c>
    </row>
    <row r="60" spans="2:8" ht="45.75" customHeight="1" x14ac:dyDescent="0.15">
      <c r="B60" s="135"/>
      <c r="C60" s="1259" t="s">
        <v>581</v>
      </c>
      <c r="D60" s="1260"/>
      <c r="E60" s="1261"/>
      <c r="F60" s="136">
        <v>104</v>
      </c>
      <c r="G60" s="136">
        <v>67</v>
      </c>
      <c r="H60" s="137">
        <v>68</v>
      </c>
    </row>
    <row r="61" spans="2:8" ht="45.75" customHeight="1" x14ac:dyDescent="0.15">
      <c r="B61" s="135"/>
      <c r="C61" s="1259" t="s">
        <v>582</v>
      </c>
      <c r="D61" s="1260"/>
      <c r="E61" s="1261"/>
      <c r="F61" s="136">
        <v>54</v>
      </c>
      <c r="G61" s="136">
        <v>53</v>
      </c>
      <c r="H61" s="137">
        <v>53</v>
      </c>
    </row>
    <row r="62" spans="2:8" ht="45.75" customHeight="1" thickBot="1" x14ac:dyDescent="0.2">
      <c r="B62" s="138"/>
      <c r="C62" s="1262" t="s">
        <v>583</v>
      </c>
      <c r="D62" s="1263"/>
      <c r="E62" s="1264"/>
      <c r="F62" s="139">
        <v>18</v>
      </c>
      <c r="G62" s="139">
        <v>17</v>
      </c>
      <c r="H62" s="140">
        <v>17</v>
      </c>
    </row>
    <row r="63" spans="2:8" ht="52.5" customHeight="1" thickBot="1" x14ac:dyDescent="0.2">
      <c r="B63" s="141"/>
      <c r="C63" s="1265" t="s">
        <v>51</v>
      </c>
      <c r="D63" s="1265"/>
      <c r="E63" s="1266"/>
      <c r="F63" s="142">
        <v>1642</v>
      </c>
      <c r="G63" s="142">
        <v>1552</v>
      </c>
      <c r="H63" s="143">
        <v>1619</v>
      </c>
    </row>
    <row r="64" spans="2:8" ht="15" customHeight="1" x14ac:dyDescent="0.15"/>
  </sheetData>
  <sheetProtection algorithmName="SHA-512" hashValue="umQtsFzsAeJfDEgAZsMSu65CPV92Dsqs5J+HG1ZSl4dPRvZMnBal/kdQkiy4NGXSduR/R2Iz8ftv0wG+vXZsFg==" saltValue="dDpscUs5xXXYJPqueSiy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D17C7-799A-491D-9B6E-8D022EF5C35D}">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604</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600</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603</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598</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549</v>
      </c>
      <c r="BQ50" s="1283"/>
      <c r="BR50" s="1283"/>
      <c r="BS50" s="1283"/>
      <c r="BT50" s="1283"/>
      <c r="BU50" s="1283"/>
      <c r="BV50" s="1283"/>
      <c r="BW50" s="1283"/>
      <c r="BX50" s="1283" t="s">
        <v>550</v>
      </c>
      <c r="BY50" s="1283"/>
      <c r="BZ50" s="1283"/>
      <c r="CA50" s="1283"/>
      <c r="CB50" s="1283"/>
      <c r="CC50" s="1283"/>
      <c r="CD50" s="1283"/>
      <c r="CE50" s="1283"/>
      <c r="CF50" s="1283" t="s">
        <v>551</v>
      </c>
      <c r="CG50" s="1283"/>
      <c r="CH50" s="1283"/>
      <c r="CI50" s="1283"/>
      <c r="CJ50" s="1283"/>
      <c r="CK50" s="1283"/>
      <c r="CL50" s="1283"/>
      <c r="CM50" s="1283"/>
      <c r="CN50" s="1283" t="s">
        <v>552</v>
      </c>
      <c r="CO50" s="1283"/>
      <c r="CP50" s="1283"/>
      <c r="CQ50" s="1283"/>
      <c r="CR50" s="1283"/>
      <c r="CS50" s="1283"/>
      <c r="CT50" s="1283"/>
      <c r="CU50" s="1283"/>
      <c r="CV50" s="1283" t="s">
        <v>553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597</v>
      </c>
      <c r="AO51" s="1282"/>
      <c r="AP51" s="1282"/>
      <c r="AQ51" s="1282"/>
      <c r="AR51" s="1282"/>
      <c r="AS51" s="1282"/>
      <c r="AT51" s="1282"/>
      <c r="AU51" s="1282"/>
      <c r="AV51" s="1282"/>
      <c r="AW51" s="1282"/>
      <c r="AX51" s="1282"/>
      <c r="AY51" s="1282"/>
      <c r="AZ51" s="1282"/>
      <c r="BA51" s="1282"/>
      <c r="BB51" s="1282" t="s">
        <v>595</v>
      </c>
      <c r="BC51" s="1282"/>
      <c r="BD51" s="1282"/>
      <c r="BE51" s="1282"/>
      <c r="BF51" s="1282"/>
      <c r="BG51" s="1282"/>
      <c r="BH51" s="1282"/>
      <c r="BI51" s="1282"/>
      <c r="BJ51" s="1282"/>
      <c r="BK51" s="1282"/>
      <c r="BL51" s="1282"/>
      <c r="BM51" s="1282"/>
      <c r="BN51" s="1282"/>
      <c r="BO51" s="1282"/>
      <c r="BP51" s="1281">
        <v>17</v>
      </c>
      <c r="BQ51" s="1281"/>
      <c r="BR51" s="1281"/>
      <c r="BS51" s="1281"/>
      <c r="BT51" s="1281"/>
      <c r="BU51" s="1281"/>
      <c r="BV51" s="1281"/>
      <c r="BW51" s="1281"/>
      <c r="BX51" s="1281">
        <v>11.7</v>
      </c>
      <c r="BY51" s="1281"/>
      <c r="BZ51" s="1281"/>
      <c r="CA51" s="1281"/>
      <c r="CB51" s="1281"/>
      <c r="CC51" s="1281"/>
      <c r="CD51" s="1281"/>
      <c r="CE51" s="1281"/>
      <c r="CF51" s="1281">
        <v>17.7</v>
      </c>
      <c r="CG51" s="1281"/>
      <c r="CH51" s="1281"/>
      <c r="CI51" s="1281"/>
      <c r="CJ51" s="1281"/>
      <c r="CK51" s="1281"/>
      <c r="CL51" s="1281"/>
      <c r="CM51" s="1281"/>
      <c r="CN51" s="1281">
        <v>12.3</v>
      </c>
      <c r="CO51" s="1281"/>
      <c r="CP51" s="1281"/>
      <c r="CQ51" s="1281"/>
      <c r="CR51" s="1281"/>
      <c r="CS51" s="1281"/>
      <c r="CT51" s="1281"/>
      <c r="CU51" s="1281"/>
      <c r="CV51" s="1281">
        <v>9.9</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602</v>
      </c>
      <c r="BC53" s="1282"/>
      <c r="BD53" s="1282"/>
      <c r="BE53" s="1282"/>
      <c r="BF53" s="1282"/>
      <c r="BG53" s="1282"/>
      <c r="BH53" s="1282"/>
      <c r="BI53" s="1282"/>
      <c r="BJ53" s="1282"/>
      <c r="BK53" s="1282"/>
      <c r="BL53" s="1282"/>
      <c r="BM53" s="1282"/>
      <c r="BN53" s="1282"/>
      <c r="BO53" s="1282"/>
      <c r="BP53" s="1281">
        <v>55.3</v>
      </c>
      <c r="BQ53" s="1281"/>
      <c r="BR53" s="1281"/>
      <c r="BS53" s="1281"/>
      <c r="BT53" s="1281"/>
      <c r="BU53" s="1281"/>
      <c r="BV53" s="1281"/>
      <c r="BW53" s="1281"/>
      <c r="BX53" s="1281">
        <v>58.5</v>
      </c>
      <c r="BY53" s="1281"/>
      <c r="BZ53" s="1281"/>
      <c r="CA53" s="1281"/>
      <c r="CB53" s="1281"/>
      <c r="CC53" s="1281"/>
      <c r="CD53" s="1281"/>
      <c r="CE53" s="1281"/>
      <c r="CF53" s="1281">
        <v>58.1</v>
      </c>
      <c r="CG53" s="1281"/>
      <c r="CH53" s="1281"/>
      <c r="CI53" s="1281"/>
      <c r="CJ53" s="1281"/>
      <c r="CK53" s="1281"/>
      <c r="CL53" s="1281"/>
      <c r="CM53" s="1281"/>
      <c r="CN53" s="1281">
        <v>60</v>
      </c>
      <c r="CO53" s="1281"/>
      <c r="CP53" s="1281"/>
      <c r="CQ53" s="1281"/>
      <c r="CR53" s="1281"/>
      <c r="CS53" s="1281"/>
      <c r="CT53" s="1281"/>
      <c r="CU53" s="1281"/>
      <c r="CV53" s="1281">
        <v>61.8</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596</v>
      </c>
      <c r="AO55" s="1283"/>
      <c r="AP55" s="1283"/>
      <c r="AQ55" s="1283"/>
      <c r="AR55" s="1283"/>
      <c r="AS55" s="1283"/>
      <c r="AT55" s="1283"/>
      <c r="AU55" s="1283"/>
      <c r="AV55" s="1283"/>
      <c r="AW55" s="1283"/>
      <c r="AX55" s="1283"/>
      <c r="AY55" s="1283"/>
      <c r="AZ55" s="1283"/>
      <c r="BA55" s="1283"/>
      <c r="BB55" s="1282" t="s">
        <v>595</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602</v>
      </c>
      <c r="BC57" s="1282"/>
      <c r="BD57" s="1282"/>
      <c r="BE57" s="1282"/>
      <c r="BF57" s="1282"/>
      <c r="BG57" s="1282"/>
      <c r="BH57" s="1282"/>
      <c r="BI57" s="1282"/>
      <c r="BJ57" s="1282"/>
      <c r="BK57" s="1282"/>
      <c r="BL57" s="1282"/>
      <c r="BM57" s="1282"/>
      <c r="BN57" s="1282"/>
      <c r="BO57" s="1282"/>
      <c r="BP57" s="1281">
        <v>56.3</v>
      </c>
      <c r="BQ57" s="1281"/>
      <c r="BR57" s="1281"/>
      <c r="BS57" s="1281"/>
      <c r="BT57" s="1281"/>
      <c r="BU57" s="1281"/>
      <c r="BV57" s="1281"/>
      <c r="BW57" s="1281"/>
      <c r="BX57" s="1281">
        <v>57.7</v>
      </c>
      <c r="BY57" s="1281"/>
      <c r="BZ57" s="1281"/>
      <c r="CA57" s="1281"/>
      <c r="CB57" s="1281"/>
      <c r="CC57" s="1281"/>
      <c r="CD57" s="1281"/>
      <c r="CE57" s="1281"/>
      <c r="CF57" s="1281">
        <v>58.9</v>
      </c>
      <c r="CG57" s="1281"/>
      <c r="CH57" s="1281"/>
      <c r="CI57" s="1281"/>
      <c r="CJ57" s="1281"/>
      <c r="CK57" s="1281"/>
      <c r="CL57" s="1281"/>
      <c r="CM57" s="1281"/>
      <c r="CN57" s="1281">
        <v>60</v>
      </c>
      <c r="CO57" s="1281"/>
      <c r="CP57" s="1281"/>
      <c r="CQ57" s="1281"/>
      <c r="CR57" s="1281"/>
      <c r="CS57" s="1281"/>
      <c r="CT57" s="1281"/>
      <c r="CU57" s="1281"/>
      <c r="CV57" s="1281">
        <v>60.9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601</v>
      </c>
    </row>
    <row r="64" spans="1:109" ht="13.5" x14ac:dyDescent="0.15">
      <c r="B64" s="1274"/>
      <c r="G64" s="1311"/>
      <c r="I64" s="1313"/>
      <c r="J64" s="1313"/>
      <c r="K64" s="1313"/>
      <c r="L64" s="1313"/>
      <c r="M64" s="1313"/>
      <c r="N64" s="1312"/>
      <c r="AM64" s="1311"/>
      <c r="AN64" s="1311" t="s">
        <v>600</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599</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598</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549</v>
      </c>
      <c r="BQ72" s="1283"/>
      <c r="BR72" s="1283"/>
      <c r="BS72" s="1283"/>
      <c r="BT72" s="1283"/>
      <c r="BU72" s="1283"/>
      <c r="BV72" s="1283"/>
      <c r="BW72" s="1283"/>
      <c r="BX72" s="1283" t="s">
        <v>550</v>
      </c>
      <c r="BY72" s="1283"/>
      <c r="BZ72" s="1283"/>
      <c r="CA72" s="1283"/>
      <c r="CB72" s="1283"/>
      <c r="CC72" s="1283"/>
      <c r="CD72" s="1283"/>
      <c r="CE72" s="1283"/>
      <c r="CF72" s="1283" t="s">
        <v>551</v>
      </c>
      <c r="CG72" s="1283"/>
      <c r="CH72" s="1283"/>
      <c r="CI72" s="1283"/>
      <c r="CJ72" s="1283"/>
      <c r="CK72" s="1283"/>
      <c r="CL72" s="1283"/>
      <c r="CM72" s="1283"/>
      <c r="CN72" s="1283" t="s">
        <v>552</v>
      </c>
      <c r="CO72" s="1283"/>
      <c r="CP72" s="1283"/>
      <c r="CQ72" s="1283"/>
      <c r="CR72" s="1283"/>
      <c r="CS72" s="1283"/>
      <c r="CT72" s="1283"/>
      <c r="CU72" s="1283"/>
      <c r="CV72" s="1283" t="s">
        <v>553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597</v>
      </c>
      <c r="AO73" s="1282"/>
      <c r="AP73" s="1282"/>
      <c r="AQ73" s="1282"/>
      <c r="AR73" s="1282"/>
      <c r="AS73" s="1282"/>
      <c r="AT73" s="1282"/>
      <c r="AU73" s="1282"/>
      <c r="AV73" s="1282"/>
      <c r="AW73" s="1282"/>
      <c r="AX73" s="1282"/>
      <c r="AY73" s="1282"/>
      <c r="AZ73" s="1282"/>
      <c r="BA73" s="1282"/>
      <c r="BB73" s="1282" t="s">
        <v>595</v>
      </c>
      <c r="BC73" s="1282"/>
      <c r="BD73" s="1282"/>
      <c r="BE73" s="1282"/>
      <c r="BF73" s="1282"/>
      <c r="BG73" s="1282"/>
      <c r="BH73" s="1282"/>
      <c r="BI73" s="1282"/>
      <c r="BJ73" s="1282"/>
      <c r="BK73" s="1282"/>
      <c r="BL73" s="1282"/>
      <c r="BM73" s="1282"/>
      <c r="BN73" s="1282"/>
      <c r="BO73" s="1282"/>
      <c r="BP73" s="1281">
        <v>17</v>
      </c>
      <c r="BQ73" s="1281"/>
      <c r="BR73" s="1281"/>
      <c r="BS73" s="1281"/>
      <c r="BT73" s="1281"/>
      <c r="BU73" s="1281"/>
      <c r="BV73" s="1281"/>
      <c r="BW73" s="1281"/>
      <c r="BX73" s="1281">
        <v>11.7</v>
      </c>
      <c r="BY73" s="1281"/>
      <c r="BZ73" s="1281"/>
      <c r="CA73" s="1281"/>
      <c r="CB73" s="1281"/>
      <c r="CC73" s="1281"/>
      <c r="CD73" s="1281"/>
      <c r="CE73" s="1281"/>
      <c r="CF73" s="1281">
        <v>17.7</v>
      </c>
      <c r="CG73" s="1281"/>
      <c r="CH73" s="1281"/>
      <c r="CI73" s="1281"/>
      <c r="CJ73" s="1281"/>
      <c r="CK73" s="1281"/>
      <c r="CL73" s="1281"/>
      <c r="CM73" s="1281"/>
      <c r="CN73" s="1281">
        <v>12.3</v>
      </c>
      <c r="CO73" s="1281"/>
      <c r="CP73" s="1281"/>
      <c r="CQ73" s="1281"/>
      <c r="CR73" s="1281"/>
      <c r="CS73" s="1281"/>
      <c r="CT73" s="1281"/>
      <c r="CU73" s="1281"/>
      <c r="CV73" s="1281">
        <v>9.9</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594</v>
      </c>
      <c r="BC75" s="1282"/>
      <c r="BD75" s="1282"/>
      <c r="BE75" s="1282"/>
      <c r="BF75" s="1282"/>
      <c r="BG75" s="1282"/>
      <c r="BH75" s="1282"/>
      <c r="BI75" s="1282"/>
      <c r="BJ75" s="1282"/>
      <c r="BK75" s="1282"/>
      <c r="BL75" s="1282"/>
      <c r="BM75" s="1282"/>
      <c r="BN75" s="1282"/>
      <c r="BO75" s="1282"/>
      <c r="BP75" s="1281">
        <v>5.9</v>
      </c>
      <c r="BQ75" s="1281"/>
      <c r="BR75" s="1281"/>
      <c r="BS75" s="1281"/>
      <c r="BT75" s="1281"/>
      <c r="BU75" s="1281"/>
      <c r="BV75" s="1281"/>
      <c r="BW75" s="1281"/>
      <c r="BX75" s="1281">
        <v>5.7</v>
      </c>
      <c r="BY75" s="1281"/>
      <c r="BZ75" s="1281"/>
      <c r="CA75" s="1281"/>
      <c r="CB75" s="1281"/>
      <c r="CC75" s="1281"/>
      <c r="CD75" s="1281"/>
      <c r="CE75" s="1281"/>
      <c r="CF75" s="1281">
        <v>6.6</v>
      </c>
      <c r="CG75" s="1281"/>
      <c r="CH75" s="1281"/>
      <c r="CI75" s="1281"/>
      <c r="CJ75" s="1281"/>
      <c r="CK75" s="1281"/>
      <c r="CL75" s="1281"/>
      <c r="CM75" s="1281"/>
      <c r="CN75" s="1281">
        <v>8.3000000000000007</v>
      </c>
      <c r="CO75" s="1281"/>
      <c r="CP75" s="1281"/>
      <c r="CQ75" s="1281"/>
      <c r="CR75" s="1281"/>
      <c r="CS75" s="1281"/>
      <c r="CT75" s="1281"/>
      <c r="CU75" s="1281"/>
      <c r="CV75" s="1281">
        <v>8.8000000000000007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596</v>
      </c>
      <c r="AO77" s="1283"/>
      <c r="AP77" s="1283"/>
      <c r="AQ77" s="1283"/>
      <c r="AR77" s="1283"/>
      <c r="AS77" s="1283"/>
      <c r="AT77" s="1283"/>
      <c r="AU77" s="1283"/>
      <c r="AV77" s="1283"/>
      <c r="AW77" s="1283"/>
      <c r="AX77" s="1283"/>
      <c r="AY77" s="1283"/>
      <c r="AZ77" s="1283"/>
      <c r="BA77" s="1283"/>
      <c r="BB77" s="1282" t="s">
        <v>595</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594</v>
      </c>
      <c r="BC79" s="1282"/>
      <c r="BD79" s="1282"/>
      <c r="BE79" s="1282"/>
      <c r="BF79" s="1282"/>
      <c r="BG79" s="1282"/>
      <c r="BH79" s="1282"/>
      <c r="BI79" s="1282"/>
      <c r="BJ79" s="1282"/>
      <c r="BK79" s="1282"/>
      <c r="BL79" s="1282"/>
      <c r="BM79" s="1282"/>
      <c r="BN79" s="1282"/>
      <c r="BO79" s="1282"/>
      <c r="BP79" s="1281">
        <v>7.4</v>
      </c>
      <c r="BQ79" s="1281"/>
      <c r="BR79" s="1281"/>
      <c r="BS79" s="1281"/>
      <c r="BT79" s="1281"/>
      <c r="BU79" s="1281"/>
      <c r="BV79" s="1281"/>
      <c r="BW79" s="1281"/>
      <c r="BX79" s="1281">
        <v>7.1</v>
      </c>
      <c r="BY79" s="1281"/>
      <c r="BZ79" s="1281"/>
      <c r="CA79" s="1281"/>
      <c r="CB79" s="1281"/>
      <c r="CC79" s="1281"/>
      <c r="CD79" s="1281"/>
      <c r="CE79" s="1281"/>
      <c r="CF79" s="1281">
        <v>7.1</v>
      </c>
      <c r="CG79" s="1281"/>
      <c r="CH79" s="1281"/>
      <c r="CI79" s="1281"/>
      <c r="CJ79" s="1281"/>
      <c r="CK79" s="1281"/>
      <c r="CL79" s="1281"/>
      <c r="CM79" s="1281"/>
      <c r="CN79" s="1281">
        <v>7.3</v>
      </c>
      <c r="CO79" s="1281"/>
      <c r="CP79" s="1281"/>
      <c r="CQ79" s="1281"/>
      <c r="CR79" s="1281"/>
      <c r="CS79" s="1281"/>
      <c r="CT79" s="1281"/>
      <c r="CU79" s="1281"/>
      <c r="CV79" s="1281">
        <v>7.4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xTzclUmnJFQ7KjwR10iLCqN+Ar/hol+q/ZH3148VFRBUk4B5MsGLMyTiyhVs8kjl2KIfqhfEag4sSJ9FFP77Yg==" saltValue="STRzeKN2xw5mjbYsyUXkB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13471-68BF-461F-8BE0-A61538C36551}">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NgxRSZ92O2o8SzF/3tUpSnOvlUVwSKyr3Z4BGnWCT4YxtvYFaM8eum6PlesHUOPIzt0uwx6kwj+xmNTpPfLm2g==" saltValue="UY7mdzokqmCFl1bU0ez7j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3D8FA-711C-40C5-A145-8FE5CD59029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4KTWfJGvNH3goksbdriMWIwYJxSCfI4BNsRgRUF/MJU2WAGbMNxOYWtSznMk9uIPehD54QWCl1GQSu5qEVoFYA==" saltValue="cjBa9+K8kOKkcvedR8fjn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177469</v>
      </c>
      <c r="E3" s="162"/>
      <c r="F3" s="163">
        <v>291945</v>
      </c>
      <c r="G3" s="164"/>
      <c r="H3" s="165"/>
    </row>
    <row r="4" spans="1:8" x14ac:dyDescent="0.15">
      <c r="A4" s="166"/>
      <c r="B4" s="167"/>
      <c r="C4" s="168"/>
      <c r="D4" s="169">
        <v>69748</v>
      </c>
      <c r="E4" s="170"/>
      <c r="F4" s="171">
        <v>127651</v>
      </c>
      <c r="G4" s="172"/>
      <c r="H4" s="173"/>
    </row>
    <row r="5" spans="1:8" x14ac:dyDescent="0.15">
      <c r="A5" s="154" t="s">
        <v>541</v>
      </c>
      <c r="B5" s="159"/>
      <c r="C5" s="160"/>
      <c r="D5" s="161">
        <v>149721</v>
      </c>
      <c r="E5" s="162"/>
      <c r="F5" s="163">
        <v>291173</v>
      </c>
      <c r="G5" s="164"/>
      <c r="H5" s="165"/>
    </row>
    <row r="6" spans="1:8" x14ac:dyDescent="0.15">
      <c r="A6" s="166"/>
      <c r="B6" s="167"/>
      <c r="C6" s="168"/>
      <c r="D6" s="169">
        <v>62306</v>
      </c>
      <c r="E6" s="170"/>
      <c r="F6" s="171">
        <v>119071</v>
      </c>
      <c r="G6" s="172"/>
      <c r="H6" s="173"/>
    </row>
    <row r="7" spans="1:8" x14ac:dyDescent="0.15">
      <c r="A7" s="154" t="s">
        <v>542</v>
      </c>
      <c r="B7" s="159"/>
      <c r="C7" s="160"/>
      <c r="D7" s="161">
        <v>99463</v>
      </c>
      <c r="E7" s="162"/>
      <c r="F7" s="163">
        <v>271581</v>
      </c>
      <c r="G7" s="164"/>
      <c r="H7" s="165"/>
    </row>
    <row r="8" spans="1:8" x14ac:dyDescent="0.15">
      <c r="A8" s="166"/>
      <c r="B8" s="167"/>
      <c r="C8" s="168"/>
      <c r="D8" s="169">
        <v>32421</v>
      </c>
      <c r="E8" s="170"/>
      <c r="F8" s="171">
        <v>117844</v>
      </c>
      <c r="G8" s="172"/>
      <c r="H8" s="173"/>
    </row>
    <row r="9" spans="1:8" x14ac:dyDescent="0.15">
      <c r="A9" s="154" t="s">
        <v>543</v>
      </c>
      <c r="B9" s="159"/>
      <c r="C9" s="160"/>
      <c r="D9" s="161">
        <v>114471</v>
      </c>
      <c r="E9" s="162"/>
      <c r="F9" s="163">
        <v>268375</v>
      </c>
      <c r="G9" s="164"/>
      <c r="H9" s="165"/>
    </row>
    <row r="10" spans="1:8" x14ac:dyDescent="0.15">
      <c r="A10" s="166"/>
      <c r="B10" s="167"/>
      <c r="C10" s="168"/>
      <c r="D10" s="169">
        <v>16574</v>
      </c>
      <c r="E10" s="170"/>
      <c r="F10" s="171">
        <v>119602</v>
      </c>
      <c r="G10" s="172"/>
      <c r="H10" s="173"/>
    </row>
    <row r="11" spans="1:8" x14ac:dyDescent="0.15">
      <c r="A11" s="154" t="s">
        <v>544</v>
      </c>
      <c r="B11" s="159"/>
      <c r="C11" s="160"/>
      <c r="D11" s="161">
        <v>161126</v>
      </c>
      <c r="E11" s="162"/>
      <c r="F11" s="163">
        <v>301035</v>
      </c>
      <c r="G11" s="164"/>
      <c r="H11" s="165"/>
    </row>
    <row r="12" spans="1:8" x14ac:dyDescent="0.15">
      <c r="A12" s="166"/>
      <c r="B12" s="167"/>
      <c r="C12" s="174"/>
      <c r="D12" s="169">
        <v>72998</v>
      </c>
      <c r="E12" s="170"/>
      <c r="F12" s="171">
        <v>154376</v>
      </c>
      <c r="G12" s="172"/>
      <c r="H12" s="173"/>
    </row>
    <row r="13" spans="1:8" x14ac:dyDescent="0.15">
      <c r="A13" s="154"/>
      <c r="B13" s="159"/>
      <c r="C13" s="175"/>
      <c r="D13" s="176">
        <v>140450</v>
      </c>
      <c r="E13" s="177"/>
      <c r="F13" s="178">
        <v>284822</v>
      </c>
      <c r="G13" s="179"/>
      <c r="H13" s="165"/>
    </row>
    <row r="14" spans="1:8" x14ac:dyDescent="0.15">
      <c r="A14" s="166"/>
      <c r="B14" s="167"/>
      <c r="C14" s="168"/>
      <c r="D14" s="169">
        <v>50809</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5.76</v>
      </c>
      <c r="C19" s="180">
        <f>ROUND(VALUE(SUBSTITUTE(実質収支比率等に係る経年分析!G$48,"▲","-")),2)</f>
        <v>6.46</v>
      </c>
      <c r="D19" s="180">
        <f>ROUND(VALUE(SUBSTITUTE(実質収支比率等に係る経年分析!H$48,"▲","-")),2)</f>
        <v>4.95</v>
      </c>
      <c r="E19" s="180">
        <f>ROUND(VALUE(SUBSTITUTE(実質収支比率等に係る経年分析!I$48,"▲","-")),2)</f>
        <v>5.3</v>
      </c>
      <c r="F19" s="180">
        <f>ROUND(VALUE(SUBSTITUTE(実質収支比率等に係る経年分析!J$48,"▲","-")),2)</f>
        <v>5.3</v>
      </c>
    </row>
    <row r="20" spans="1:11" x14ac:dyDescent="0.15">
      <c r="A20" s="180" t="s">
        <v>55</v>
      </c>
      <c r="B20" s="180">
        <f>ROUND(VALUE(SUBSTITUTE(実質収支比率等に係る経年分析!F$47,"▲","-")),2)</f>
        <v>30.41</v>
      </c>
      <c r="C20" s="180">
        <f>ROUND(VALUE(SUBSTITUTE(実質収支比率等に係る経年分析!G$47,"▲","-")),2)</f>
        <v>23.13</v>
      </c>
      <c r="D20" s="180">
        <f>ROUND(VALUE(SUBSTITUTE(実質収支比率等に係る経年分析!H$47,"▲","-")),2)</f>
        <v>21.89</v>
      </c>
      <c r="E20" s="180">
        <f>ROUND(VALUE(SUBSTITUTE(実質収支比率等に係る経年分析!I$47,"▲","-")),2)</f>
        <v>21.81</v>
      </c>
      <c r="F20" s="180">
        <f>ROUND(VALUE(SUBSTITUTE(実質収支比率等に係る経年分析!J$47,"▲","-")),2)</f>
        <v>21.05</v>
      </c>
    </row>
    <row r="21" spans="1:11" x14ac:dyDescent="0.15">
      <c r="A21" s="180" t="s">
        <v>56</v>
      </c>
      <c r="B21" s="180">
        <f>IF(ISNUMBER(VALUE(SUBSTITUTE(実質収支比率等に係る経年分析!F$49,"▲","-"))),ROUND(VALUE(SUBSTITUTE(実質収支比率等に係る経年分析!F$49,"▲","-")),2),NA())</f>
        <v>-7.1</v>
      </c>
      <c r="C21" s="180">
        <f>IF(ISNUMBER(VALUE(SUBSTITUTE(実質収支比率等に係る経年分析!G$49,"▲","-"))),ROUND(VALUE(SUBSTITUTE(実質収支比率等に係る経年分析!G$49,"▲","-")),2),NA())</f>
        <v>-10.09</v>
      </c>
      <c r="D21" s="180">
        <f>IF(ISNUMBER(VALUE(SUBSTITUTE(実質収支比率等に係る経年分析!H$49,"▲","-"))),ROUND(VALUE(SUBSTITUTE(実質収支比率等に係る経年分析!H$49,"▲","-")),2),NA())</f>
        <v>-4.47</v>
      </c>
      <c r="E21" s="180">
        <f>IF(ISNUMBER(VALUE(SUBSTITUTE(実質収支比率等に係る経年分析!I$49,"▲","-"))),ROUND(VALUE(SUBSTITUTE(実質収支比率等に係る経年分析!I$49,"▲","-")),2),NA())</f>
        <v>-0.9</v>
      </c>
      <c r="F21" s="180">
        <f>IF(ISNUMBER(VALUE(SUBSTITUTE(実質収支比率等に係る経年分析!J$49,"▲","-"))),ROUND(VALUE(SUBSTITUTE(実質収支比率等に係る経年分析!J$49,"▲","-")),2),NA())</f>
        <v>-0.44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国民健康保険診療所事業特別会計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5.29</v>
      </c>
    </row>
    <row r="36" spans="1:16" x14ac:dyDescent="0.15">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10.96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356</v>
      </c>
      <c r="E42" s="182"/>
      <c r="F42" s="182"/>
      <c r="G42" s="182">
        <f>'実質公債費比率（分子）の構造'!L$52</f>
        <v>331</v>
      </c>
      <c r="H42" s="182"/>
      <c r="I42" s="182"/>
      <c r="J42" s="182">
        <f>'実質公債費比率（分子）の構造'!M$52</f>
        <v>314</v>
      </c>
      <c r="K42" s="182"/>
      <c r="L42" s="182"/>
      <c r="M42" s="182">
        <f>'実質公債費比率（分子）の構造'!N$52</f>
        <v>321</v>
      </c>
      <c r="N42" s="182"/>
      <c r="O42" s="182"/>
      <c r="P42" s="182">
        <f>'実質公債費比率（分子）の構造'!O$52</f>
        <v>334</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v>
      </c>
      <c r="C44" s="182"/>
      <c r="D44" s="182"/>
      <c r="E44" s="182">
        <f>'実質公債費比率（分子）の構造'!L$50</f>
        <v>6</v>
      </c>
      <c r="F44" s="182"/>
      <c r="G44" s="182"/>
      <c r="H44" s="182">
        <f>'実質公債費比率（分子）の構造'!M$50</f>
        <v>5</v>
      </c>
      <c r="I44" s="182"/>
      <c r="J44" s="182"/>
      <c r="K44" s="182">
        <f>'実質公債費比率（分子）の構造'!N$50</f>
        <v>5</v>
      </c>
      <c r="L44" s="182"/>
      <c r="M44" s="182"/>
      <c r="N44" s="182">
        <f>'実質公債費比率（分子）の構造'!O$50</f>
        <v>0</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0</v>
      </c>
      <c r="O45" s="182"/>
      <c r="P45" s="182"/>
    </row>
    <row r="46" spans="1:16" x14ac:dyDescent="0.15">
      <c r="A46" s="182" t="s">
        <v>66</v>
      </c>
      <c r="B46" s="182">
        <f>'実質公債費比率（分子）の構造'!K$48</f>
        <v>120</v>
      </c>
      <c r="C46" s="182"/>
      <c r="D46" s="182"/>
      <c r="E46" s="182">
        <f>'実質公債費比率（分子）の構造'!L$48</f>
        <v>139</v>
      </c>
      <c r="F46" s="182"/>
      <c r="G46" s="182"/>
      <c r="H46" s="182">
        <f>'実質公債費比率（分子）の構造'!M$48</f>
        <v>129</v>
      </c>
      <c r="I46" s="182"/>
      <c r="J46" s="182"/>
      <c r="K46" s="182">
        <f>'実質公債費比率（分子）の構造'!N$48</f>
        <v>135</v>
      </c>
      <c r="L46" s="182"/>
      <c r="M46" s="182"/>
      <c r="N46" s="182">
        <f>'実質公債費比率（分子）の構造'!O$48</f>
        <v>130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317</v>
      </c>
      <c r="C49" s="182"/>
      <c r="D49" s="182"/>
      <c r="E49" s="182">
        <f>'実質公債費比率（分子）の構造'!L$45</f>
        <v>318</v>
      </c>
      <c r="F49" s="182"/>
      <c r="G49" s="182"/>
      <c r="H49" s="182">
        <f>'実質公債費比率（分子）の構造'!M$45</f>
        <v>328</v>
      </c>
      <c r="I49" s="182"/>
      <c r="J49" s="182"/>
      <c r="K49" s="182">
        <f>'実質公債費比率（分子）の構造'!N$45</f>
        <v>347</v>
      </c>
      <c r="L49" s="182"/>
      <c r="M49" s="182"/>
      <c r="N49" s="182">
        <f>'実質公債費比率（分子）の構造'!O$45</f>
        <v>364</v>
      </c>
      <c r="O49" s="182"/>
      <c r="P49" s="182"/>
    </row>
    <row r="50" spans="1:16" x14ac:dyDescent="0.15">
      <c r="A50" s="182" t="s">
        <v>70</v>
      </c>
      <c r="B50" s="182" t="e">
        <f>NA()</f>
        <v>#N/A</v>
      </c>
      <c r="C50" s="182">
        <f>IF(ISNUMBER('実質公債費比率（分子）の構造'!K$53),'実質公債費比率（分子）の構造'!K$53,NA())</f>
        <v>87</v>
      </c>
      <c r="D50" s="182" t="e">
        <f>NA()</f>
        <v>#N/A</v>
      </c>
      <c r="E50" s="182" t="e">
        <f>NA()</f>
        <v>#N/A</v>
      </c>
      <c r="F50" s="182">
        <f>IF(ISNUMBER('実質公債費比率（分子）の構造'!L$53),'実質公債費比率（分子）の構造'!L$53,NA())</f>
        <v>132</v>
      </c>
      <c r="G50" s="182" t="e">
        <f>NA()</f>
        <v>#N/A</v>
      </c>
      <c r="H50" s="182" t="e">
        <f>NA()</f>
        <v>#N/A</v>
      </c>
      <c r="I50" s="182">
        <f>IF(ISNUMBER('実質公債費比率（分子）の構造'!M$53),'実質公債費比率（分子）の構造'!M$53,NA())</f>
        <v>148</v>
      </c>
      <c r="J50" s="182" t="e">
        <f>NA()</f>
        <v>#N/A</v>
      </c>
      <c r="K50" s="182" t="e">
        <f>NA()</f>
        <v>#N/A</v>
      </c>
      <c r="L50" s="182">
        <f>IF(ISNUMBER('実質公債費比率（分子）の構造'!N$53),'実質公債費比率（分子）の構造'!N$53,NA())</f>
        <v>166</v>
      </c>
      <c r="M50" s="182" t="e">
        <f>NA()</f>
        <v>#N/A</v>
      </c>
      <c r="N50" s="182" t="e">
        <f>NA()</f>
        <v>#N/A</v>
      </c>
      <c r="O50" s="182">
        <f>IF(ISNUMBER('実質公債費比率（分子）の構造'!O$53),'実質公債費比率（分子）の構造'!O$53,NA())</f>
        <v>160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2923</v>
      </c>
      <c r="E56" s="181"/>
      <c r="F56" s="181"/>
      <c r="G56" s="181">
        <f>'将来負担比率（分子）の構造'!J$52</f>
        <v>2708</v>
      </c>
      <c r="H56" s="181"/>
      <c r="I56" s="181"/>
      <c r="J56" s="181">
        <f>'将来負担比率（分子）の構造'!K$52</f>
        <v>2624</v>
      </c>
      <c r="K56" s="181"/>
      <c r="L56" s="181"/>
      <c r="M56" s="181">
        <f>'将来負担比率（分子）の構造'!L$52</f>
        <v>2945</v>
      </c>
      <c r="N56" s="181"/>
      <c r="O56" s="181"/>
      <c r="P56" s="181">
        <f>'将来負担比率（分子）の構造'!M$52</f>
        <v>3189</v>
      </c>
    </row>
    <row r="57" spans="1:16" x14ac:dyDescent="0.15">
      <c r="A57" s="181" t="s">
        <v>42</v>
      </c>
      <c r="B57" s="181"/>
      <c r="C57" s="181"/>
      <c r="D57" s="181">
        <f>'将来負担比率（分子）の構造'!I$51</f>
        <v>252</v>
      </c>
      <c r="E57" s="181"/>
      <c r="F57" s="181"/>
      <c r="G57" s="181">
        <f>'将来負担比率（分子）の構造'!J$51</f>
        <v>469</v>
      </c>
      <c r="H57" s="181"/>
      <c r="I57" s="181"/>
      <c r="J57" s="181">
        <f>'将来負担比率（分子）の構造'!K$51</f>
        <v>434</v>
      </c>
      <c r="K57" s="181"/>
      <c r="L57" s="181"/>
      <c r="M57" s="181">
        <f>'将来負担比率（分子）の構造'!L$51</f>
        <v>442</v>
      </c>
      <c r="N57" s="181"/>
      <c r="O57" s="181"/>
      <c r="P57" s="181">
        <f>'将来負担比率（分子）の構造'!M$51</f>
        <v>460</v>
      </c>
    </row>
    <row r="58" spans="1:16" x14ac:dyDescent="0.15">
      <c r="A58" s="181" t="s">
        <v>41</v>
      </c>
      <c r="B58" s="181"/>
      <c r="C58" s="181"/>
      <c r="D58" s="181">
        <f>'将来負担比率（分子）の構造'!I$50</f>
        <v>1901</v>
      </c>
      <c r="E58" s="181"/>
      <c r="F58" s="181"/>
      <c r="G58" s="181">
        <f>'将来負担比率（分子）の構造'!J$50</f>
        <v>1716</v>
      </c>
      <c r="H58" s="181"/>
      <c r="I58" s="181"/>
      <c r="J58" s="181">
        <f>'将来負担比率（分子）の構造'!K$50</f>
        <v>1668</v>
      </c>
      <c r="K58" s="181"/>
      <c r="L58" s="181"/>
      <c r="M58" s="181">
        <f>'将来負担比率（分子）の構造'!L$50</f>
        <v>1588</v>
      </c>
      <c r="N58" s="181"/>
      <c r="O58" s="181"/>
      <c r="P58" s="181">
        <f>'将来負担比率（分子）の構造'!M$50</f>
        <v>1654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603</v>
      </c>
      <c r="C62" s="181"/>
      <c r="D62" s="181"/>
      <c r="E62" s="181">
        <f>'将来負担比率（分子）の構造'!J$45</f>
        <v>444</v>
      </c>
      <c r="F62" s="181"/>
      <c r="G62" s="181"/>
      <c r="H62" s="181">
        <f>'将来負担比率（分子）の構造'!K$45</f>
        <v>465</v>
      </c>
      <c r="I62" s="181"/>
      <c r="J62" s="181"/>
      <c r="K62" s="181">
        <f>'将来負担比率（分子）の構造'!L$45</f>
        <v>531</v>
      </c>
      <c r="L62" s="181"/>
      <c r="M62" s="181"/>
      <c r="N62" s="181">
        <f>'将来負担比率（分子）の構造'!M$45</f>
        <v>528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f>'将来負担比率（分子）の構造'!L$44</f>
        <v>72</v>
      </c>
      <c r="L63" s="181"/>
      <c r="M63" s="181"/>
      <c r="N63" s="181">
        <f>'将来負担比率（分子）の構造'!M$44</f>
        <v>386</v>
      </c>
      <c r="O63" s="181"/>
      <c r="P63" s="181"/>
    </row>
    <row r="64" spans="1:16" x14ac:dyDescent="0.15">
      <c r="A64" s="181" t="s">
        <v>33</v>
      </c>
      <c r="B64" s="181">
        <f>'将来負担比率（分子）の構造'!I$43</f>
        <v>1242</v>
      </c>
      <c r="C64" s="181"/>
      <c r="D64" s="181"/>
      <c r="E64" s="181">
        <f>'将来負担比率（分子）の構造'!J$43</f>
        <v>1238</v>
      </c>
      <c r="F64" s="181"/>
      <c r="G64" s="181"/>
      <c r="H64" s="181">
        <f>'将来負担比率（分子）の構造'!K$43</f>
        <v>1247</v>
      </c>
      <c r="I64" s="181"/>
      <c r="J64" s="181"/>
      <c r="K64" s="181">
        <f>'将来負担比率（分子）の構造'!L$43</f>
        <v>1365</v>
      </c>
      <c r="L64" s="181"/>
      <c r="M64" s="181"/>
      <c r="N64" s="181">
        <f>'将来負担比率（分子）の構造'!M$43</f>
        <v>1275</v>
      </c>
      <c r="O64" s="181"/>
      <c r="P64" s="181"/>
    </row>
    <row r="65" spans="1:16" x14ac:dyDescent="0.15">
      <c r="A65" s="181" t="s">
        <v>32</v>
      </c>
      <c r="B65" s="181">
        <f>'将来負担比率（分子）の構造'!I$42</f>
        <v>14</v>
      </c>
      <c r="C65" s="181"/>
      <c r="D65" s="181"/>
      <c r="E65" s="181">
        <f>'将来負担比率（分子）の構造'!J$42</f>
        <v>9</v>
      </c>
      <c r="F65" s="181"/>
      <c r="G65" s="181"/>
      <c r="H65" s="181">
        <f>'将来負担比率（分子）の構造'!K$42</f>
        <v>5</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3547</v>
      </c>
      <c r="C66" s="181"/>
      <c r="D66" s="181"/>
      <c r="E66" s="181">
        <f>'将来負担比率（分子）の構造'!J$41</f>
        <v>3415</v>
      </c>
      <c r="F66" s="181"/>
      <c r="G66" s="181"/>
      <c r="H66" s="181">
        <f>'将来負担比率（分子）の構造'!K$41</f>
        <v>3327</v>
      </c>
      <c r="I66" s="181"/>
      <c r="J66" s="181"/>
      <c r="K66" s="181">
        <f>'将来負担比率（分子）の構造'!L$41</f>
        <v>3223</v>
      </c>
      <c r="L66" s="181"/>
      <c r="M66" s="181"/>
      <c r="N66" s="181">
        <f>'将来負担比率（分子）の構造'!M$41</f>
        <v>3300</v>
      </c>
      <c r="O66" s="181"/>
      <c r="P66" s="181"/>
    </row>
    <row r="67" spans="1:16" x14ac:dyDescent="0.15">
      <c r="A67" s="181" t="s">
        <v>74</v>
      </c>
      <c r="B67" s="181" t="e">
        <f>NA()</f>
        <v>#N/A</v>
      </c>
      <c r="C67" s="181">
        <f>IF(ISNUMBER('将来負担比率（分子）の構造'!I$53), IF('将来負担比率（分子）の構造'!I$53 &lt; 0, 0, '将来負担比率（分子）の構造'!I$53), NA())</f>
        <v>331</v>
      </c>
      <c r="D67" s="181" t="e">
        <f>NA()</f>
        <v>#N/A</v>
      </c>
      <c r="E67" s="181" t="e">
        <f>NA()</f>
        <v>#N/A</v>
      </c>
      <c r="F67" s="181">
        <f>IF(ISNUMBER('将来負担比率（分子）の構造'!J$53), IF('将来負担比率（分子）の構造'!J$53 &lt; 0, 0, '将来負担比率（分子）の構造'!J$53), NA())</f>
        <v>213</v>
      </c>
      <c r="G67" s="181" t="e">
        <f>NA()</f>
        <v>#N/A</v>
      </c>
      <c r="H67" s="181" t="e">
        <f>NA()</f>
        <v>#N/A</v>
      </c>
      <c r="I67" s="181">
        <f>IF(ISNUMBER('将来負担比率（分子）の構造'!K$53), IF('将来負担比率（分子）の構造'!K$53 &lt; 0, 0, '将来負担比率（分子）の構造'!K$53), NA())</f>
        <v>316</v>
      </c>
      <c r="J67" s="181" t="e">
        <f>NA()</f>
        <v>#N/A</v>
      </c>
      <c r="K67" s="181" t="e">
        <f>NA()</f>
        <v>#N/A</v>
      </c>
      <c r="L67" s="181">
        <f>IF(ISNUMBER('将来負担比率（分子）の構造'!L$53), IF('将来負担比率（分子）の構造'!L$53 &lt; 0, 0, '将来負担比率（分子）の構造'!L$53), NA())</f>
        <v>217</v>
      </c>
      <c r="M67" s="181" t="e">
        <f>NA()</f>
        <v>#N/A</v>
      </c>
      <c r="N67" s="181" t="e">
        <f>NA()</f>
        <v>#N/A</v>
      </c>
      <c r="O67" s="181">
        <f>IF(ISNUMBER('将来負担比率（分子）の構造'!M$53), IF('将来負担比率（分子）の構造'!M$53 &lt; 0, 0, '将来負担比率（分子）の構造'!M$53), NA())</f>
        <v>184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447</v>
      </c>
      <c r="C72" s="185">
        <f>基金残高に係る経年分析!G55</f>
        <v>442</v>
      </c>
      <c r="D72" s="185">
        <f>基金残高に係る経年分析!H55</f>
        <v>447</v>
      </c>
    </row>
    <row r="73" spans="1:16" x14ac:dyDescent="0.15">
      <c r="A73" s="184" t="s">
        <v>77</v>
      </c>
      <c r="B73" s="185">
        <f>基金残高に係る経年分析!F56</f>
        <v>229</v>
      </c>
      <c r="C73" s="185">
        <f>基金残高に係る経年分析!G56</f>
        <v>129</v>
      </c>
      <c r="D73" s="185">
        <f>基金残高に係る経年分析!H56</f>
        <v>129</v>
      </c>
    </row>
    <row r="74" spans="1:16" x14ac:dyDescent="0.15">
      <c r="A74" s="184" t="s">
        <v>78</v>
      </c>
      <c r="B74" s="185">
        <f>基金残高に係る経年分析!F57</f>
        <v>966</v>
      </c>
      <c r="C74" s="185">
        <f>基金残高に係る経年分析!G57</f>
        <v>980</v>
      </c>
      <c r="D74" s="185">
        <f>基金残高に係る経年分析!H57</f>
        <v>1043</v>
      </c>
    </row>
  </sheetData>
  <sheetProtection algorithmName="SHA-512" hashValue="mZ4iY6JndPUroxE3Bzjq/o1rWw0Wn/QCiuIwDvevojxwGd40zGXld+F0F3Mldin7yv0zBkUBotWK+kGRROnMXw==" saltValue="bzdm4LEEAuPVMjlN1GdY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259659</v>
      </c>
      <c r="S5" s="698"/>
      <c r="T5" s="698"/>
      <c r="U5" s="698"/>
      <c r="V5" s="698"/>
      <c r="W5" s="698"/>
      <c r="X5" s="698"/>
      <c r="Y5" s="741"/>
      <c r="Z5" s="759">
        <v>6.9</v>
      </c>
      <c r="AA5" s="759"/>
      <c r="AB5" s="759"/>
      <c r="AC5" s="759"/>
      <c r="AD5" s="760">
        <v>259659</v>
      </c>
      <c r="AE5" s="760"/>
      <c r="AF5" s="760"/>
      <c r="AG5" s="760"/>
      <c r="AH5" s="760"/>
      <c r="AI5" s="760"/>
      <c r="AJ5" s="760"/>
      <c r="AK5" s="760"/>
      <c r="AL5" s="742">
        <v>12.5</v>
      </c>
      <c r="AM5" s="715"/>
      <c r="AN5" s="715"/>
      <c r="AO5" s="743"/>
      <c r="AP5" s="710" t="s">
        <v>228</v>
      </c>
      <c r="AQ5" s="711"/>
      <c r="AR5" s="711"/>
      <c r="AS5" s="711"/>
      <c r="AT5" s="711"/>
      <c r="AU5" s="711"/>
      <c r="AV5" s="711"/>
      <c r="AW5" s="711"/>
      <c r="AX5" s="711"/>
      <c r="AY5" s="711"/>
      <c r="AZ5" s="711"/>
      <c r="BA5" s="711"/>
      <c r="BB5" s="711"/>
      <c r="BC5" s="711"/>
      <c r="BD5" s="711"/>
      <c r="BE5" s="711"/>
      <c r="BF5" s="712"/>
      <c r="BG5" s="642">
        <v>259488</v>
      </c>
      <c r="BH5" s="643"/>
      <c r="BI5" s="643"/>
      <c r="BJ5" s="643"/>
      <c r="BK5" s="643"/>
      <c r="BL5" s="643"/>
      <c r="BM5" s="643"/>
      <c r="BN5" s="644"/>
      <c r="BO5" s="675">
        <v>99.9</v>
      </c>
      <c r="BP5" s="675"/>
      <c r="BQ5" s="675"/>
      <c r="BR5" s="675"/>
      <c r="BS5" s="676">
        <v>2741</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56444</v>
      </c>
      <c r="S6" s="643"/>
      <c r="T6" s="643"/>
      <c r="U6" s="643"/>
      <c r="V6" s="643"/>
      <c r="W6" s="643"/>
      <c r="X6" s="643"/>
      <c r="Y6" s="644"/>
      <c r="Z6" s="675">
        <v>1.5</v>
      </c>
      <c r="AA6" s="675"/>
      <c r="AB6" s="675"/>
      <c r="AC6" s="675"/>
      <c r="AD6" s="676">
        <v>56444</v>
      </c>
      <c r="AE6" s="676"/>
      <c r="AF6" s="676"/>
      <c r="AG6" s="676"/>
      <c r="AH6" s="676"/>
      <c r="AI6" s="676"/>
      <c r="AJ6" s="676"/>
      <c r="AK6" s="676"/>
      <c r="AL6" s="645">
        <v>2.7</v>
      </c>
      <c r="AM6" s="646"/>
      <c r="AN6" s="646"/>
      <c r="AO6" s="677"/>
      <c r="AP6" s="639" t="s">
        <v>233</v>
      </c>
      <c r="AQ6" s="640"/>
      <c r="AR6" s="640"/>
      <c r="AS6" s="640"/>
      <c r="AT6" s="640"/>
      <c r="AU6" s="640"/>
      <c r="AV6" s="640"/>
      <c r="AW6" s="640"/>
      <c r="AX6" s="640"/>
      <c r="AY6" s="640"/>
      <c r="AZ6" s="640"/>
      <c r="BA6" s="640"/>
      <c r="BB6" s="640"/>
      <c r="BC6" s="640"/>
      <c r="BD6" s="640"/>
      <c r="BE6" s="640"/>
      <c r="BF6" s="641"/>
      <c r="BG6" s="642">
        <v>259488</v>
      </c>
      <c r="BH6" s="643"/>
      <c r="BI6" s="643"/>
      <c r="BJ6" s="643"/>
      <c r="BK6" s="643"/>
      <c r="BL6" s="643"/>
      <c r="BM6" s="643"/>
      <c r="BN6" s="644"/>
      <c r="BO6" s="675">
        <v>99.9</v>
      </c>
      <c r="BP6" s="675"/>
      <c r="BQ6" s="675"/>
      <c r="BR6" s="675"/>
      <c r="BS6" s="676">
        <v>2741</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43373</v>
      </c>
      <c r="CS6" s="643"/>
      <c r="CT6" s="643"/>
      <c r="CU6" s="643"/>
      <c r="CV6" s="643"/>
      <c r="CW6" s="643"/>
      <c r="CX6" s="643"/>
      <c r="CY6" s="644"/>
      <c r="CZ6" s="742">
        <v>1.2</v>
      </c>
      <c r="DA6" s="715"/>
      <c r="DB6" s="715"/>
      <c r="DC6" s="745"/>
      <c r="DD6" s="648" t="s">
        <v>128</v>
      </c>
      <c r="DE6" s="643"/>
      <c r="DF6" s="643"/>
      <c r="DG6" s="643"/>
      <c r="DH6" s="643"/>
      <c r="DI6" s="643"/>
      <c r="DJ6" s="643"/>
      <c r="DK6" s="643"/>
      <c r="DL6" s="643"/>
      <c r="DM6" s="643"/>
      <c r="DN6" s="643"/>
      <c r="DO6" s="643"/>
      <c r="DP6" s="644"/>
      <c r="DQ6" s="648">
        <v>43373</v>
      </c>
      <c r="DR6" s="643"/>
      <c r="DS6" s="643"/>
      <c r="DT6" s="643"/>
      <c r="DU6" s="643"/>
      <c r="DV6" s="643"/>
      <c r="DW6" s="643"/>
      <c r="DX6" s="643"/>
      <c r="DY6" s="643"/>
      <c r="DZ6" s="643"/>
      <c r="EA6" s="643"/>
      <c r="EB6" s="643"/>
      <c r="EC6" s="689"/>
    </row>
    <row r="7" spans="2:143" ht="11.25" customHeight="1" x14ac:dyDescent="0.15">
      <c r="B7" s="639" t="s">
        <v>235</v>
      </c>
      <c r="C7" s="640"/>
      <c r="D7" s="640"/>
      <c r="E7" s="640"/>
      <c r="F7" s="640"/>
      <c r="G7" s="640"/>
      <c r="H7" s="640"/>
      <c r="I7" s="640"/>
      <c r="J7" s="640"/>
      <c r="K7" s="640"/>
      <c r="L7" s="640"/>
      <c r="M7" s="640"/>
      <c r="N7" s="640"/>
      <c r="O7" s="640"/>
      <c r="P7" s="640"/>
      <c r="Q7" s="641"/>
      <c r="R7" s="642">
        <v>216</v>
      </c>
      <c r="S7" s="643"/>
      <c r="T7" s="643"/>
      <c r="U7" s="643"/>
      <c r="V7" s="643"/>
      <c r="W7" s="643"/>
      <c r="X7" s="643"/>
      <c r="Y7" s="644"/>
      <c r="Z7" s="675">
        <v>0</v>
      </c>
      <c r="AA7" s="675"/>
      <c r="AB7" s="675"/>
      <c r="AC7" s="675"/>
      <c r="AD7" s="676">
        <v>216</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108210</v>
      </c>
      <c r="BH7" s="643"/>
      <c r="BI7" s="643"/>
      <c r="BJ7" s="643"/>
      <c r="BK7" s="643"/>
      <c r="BL7" s="643"/>
      <c r="BM7" s="643"/>
      <c r="BN7" s="644"/>
      <c r="BO7" s="675">
        <v>41.7</v>
      </c>
      <c r="BP7" s="675"/>
      <c r="BQ7" s="675"/>
      <c r="BR7" s="675"/>
      <c r="BS7" s="676">
        <v>2741</v>
      </c>
      <c r="BT7" s="676"/>
      <c r="BU7" s="676"/>
      <c r="BV7" s="676"/>
      <c r="BW7" s="676"/>
      <c r="BX7" s="676"/>
      <c r="BY7" s="676"/>
      <c r="BZ7" s="676"/>
      <c r="CA7" s="676"/>
      <c r="CB7" s="730"/>
      <c r="CD7" s="681" t="s">
        <v>237</v>
      </c>
      <c r="CE7" s="682"/>
      <c r="CF7" s="682"/>
      <c r="CG7" s="682"/>
      <c r="CH7" s="682"/>
      <c r="CI7" s="682"/>
      <c r="CJ7" s="682"/>
      <c r="CK7" s="682"/>
      <c r="CL7" s="682"/>
      <c r="CM7" s="682"/>
      <c r="CN7" s="682"/>
      <c r="CO7" s="682"/>
      <c r="CP7" s="682"/>
      <c r="CQ7" s="683"/>
      <c r="CR7" s="642">
        <v>833738</v>
      </c>
      <c r="CS7" s="643"/>
      <c r="CT7" s="643"/>
      <c r="CU7" s="643"/>
      <c r="CV7" s="643"/>
      <c r="CW7" s="643"/>
      <c r="CX7" s="643"/>
      <c r="CY7" s="644"/>
      <c r="CZ7" s="675">
        <v>22.7</v>
      </c>
      <c r="DA7" s="675"/>
      <c r="DB7" s="675"/>
      <c r="DC7" s="675"/>
      <c r="DD7" s="648">
        <v>97523</v>
      </c>
      <c r="DE7" s="643"/>
      <c r="DF7" s="643"/>
      <c r="DG7" s="643"/>
      <c r="DH7" s="643"/>
      <c r="DI7" s="643"/>
      <c r="DJ7" s="643"/>
      <c r="DK7" s="643"/>
      <c r="DL7" s="643"/>
      <c r="DM7" s="643"/>
      <c r="DN7" s="643"/>
      <c r="DO7" s="643"/>
      <c r="DP7" s="644"/>
      <c r="DQ7" s="648">
        <v>394880</v>
      </c>
      <c r="DR7" s="643"/>
      <c r="DS7" s="643"/>
      <c r="DT7" s="643"/>
      <c r="DU7" s="643"/>
      <c r="DV7" s="643"/>
      <c r="DW7" s="643"/>
      <c r="DX7" s="643"/>
      <c r="DY7" s="643"/>
      <c r="DZ7" s="643"/>
      <c r="EA7" s="643"/>
      <c r="EB7" s="643"/>
      <c r="EC7" s="689"/>
    </row>
    <row r="8" spans="2:143" ht="11.25" customHeight="1" x14ac:dyDescent="0.15">
      <c r="B8" s="639" t="s">
        <v>238</v>
      </c>
      <c r="C8" s="640"/>
      <c r="D8" s="640"/>
      <c r="E8" s="640"/>
      <c r="F8" s="640"/>
      <c r="G8" s="640"/>
      <c r="H8" s="640"/>
      <c r="I8" s="640"/>
      <c r="J8" s="640"/>
      <c r="K8" s="640"/>
      <c r="L8" s="640"/>
      <c r="M8" s="640"/>
      <c r="N8" s="640"/>
      <c r="O8" s="640"/>
      <c r="P8" s="640"/>
      <c r="Q8" s="641"/>
      <c r="R8" s="642">
        <v>520</v>
      </c>
      <c r="S8" s="643"/>
      <c r="T8" s="643"/>
      <c r="U8" s="643"/>
      <c r="V8" s="643"/>
      <c r="W8" s="643"/>
      <c r="X8" s="643"/>
      <c r="Y8" s="644"/>
      <c r="Z8" s="675">
        <v>0</v>
      </c>
      <c r="AA8" s="675"/>
      <c r="AB8" s="675"/>
      <c r="AC8" s="675"/>
      <c r="AD8" s="676">
        <v>520</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4340</v>
      </c>
      <c r="BH8" s="643"/>
      <c r="BI8" s="643"/>
      <c r="BJ8" s="643"/>
      <c r="BK8" s="643"/>
      <c r="BL8" s="643"/>
      <c r="BM8" s="643"/>
      <c r="BN8" s="644"/>
      <c r="BO8" s="675">
        <v>1.7</v>
      </c>
      <c r="BP8" s="675"/>
      <c r="BQ8" s="675"/>
      <c r="BR8" s="675"/>
      <c r="BS8" s="648" t="s">
        <v>128</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597382</v>
      </c>
      <c r="CS8" s="643"/>
      <c r="CT8" s="643"/>
      <c r="CU8" s="643"/>
      <c r="CV8" s="643"/>
      <c r="CW8" s="643"/>
      <c r="CX8" s="643"/>
      <c r="CY8" s="644"/>
      <c r="CZ8" s="675">
        <v>16.3</v>
      </c>
      <c r="DA8" s="675"/>
      <c r="DB8" s="675"/>
      <c r="DC8" s="675"/>
      <c r="DD8" s="648">
        <v>6516</v>
      </c>
      <c r="DE8" s="643"/>
      <c r="DF8" s="643"/>
      <c r="DG8" s="643"/>
      <c r="DH8" s="643"/>
      <c r="DI8" s="643"/>
      <c r="DJ8" s="643"/>
      <c r="DK8" s="643"/>
      <c r="DL8" s="643"/>
      <c r="DM8" s="643"/>
      <c r="DN8" s="643"/>
      <c r="DO8" s="643"/>
      <c r="DP8" s="644"/>
      <c r="DQ8" s="648">
        <v>402189</v>
      </c>
      <c r="DR8" s="643"/>
      <c r="DS8" s="643"/>
      <c r="DT8" s="643"/>
      <c r="DU8" s="643"/>
      <c r="DV8" s="643"/>
      <c r="DW8" s="643"/>
      <c r="DX8" s="643"/>
      <c r="DY8" s="643"/>
      <c r="DZ8" s="643"/>
      <c r="EA8" s="643"/>
      <c r="EB8" s="643"/>
      <c r="EC8" s="689"/>
    </row>
    <row r="9" spans="2:143" ht="11.25" customHeight="1" x14ac:dyDescent="0.15">
      <c r="B9" s="639" t="s">
        <v>241</v>
      </c>
      <c r="C9" s="640"/>
      <c r="D9" s="640"/>
      <c r="E9" s="640"/>
      <c r="F9" s="640"/>
      <c r="G9" s="640"/>
      <c r="H9" s="640"/>
      <c r="I9" s="640"/>
      <c r="J9" s="640"/>
      <c r="K9" s="640"/>
      <c r="L9" s="640"/>
      <c r="M9" s="640"/>
      <c r="N9" s="640"/>
      <c r="O9" s="640"/>
      <c r="P9" s="640"/>
      <c r="Q9" s="641"/>
      <c r="R9" s="642">
        <v>629</v>
      </c>
      <c r="S9" s="643"/>
      <c r="T9" s="643"/>
      <c r="U9" s="643"/>
      <c r="V9" s="643"/>
      <c r="W9" s="643"/>
      <c r="X9" s="643"/>
      <c r="Y9" s="644"/>
      <c r="Z9" s="675">
        <v>0</v>
      </c>
      <c r="AA9" s="675"/>
      <c r="AB9" s="675"/>
      <c r="AC9" s="675"/>
      <c r="AD9" s="676">
        <v>629</v>
      </c>
      <c r="AE9" s="676"/>
      <c r="AF9" s="676"/>
      <c r="AG9" s="676"/>
      <c r="AH9" s="676"/>
      <c r="AI9" s="676"/>
      <c r="AJ9" s="676"/>
      <c r="AK9" s="676"/>
      <c r="AL9" s="645">
        <v>0</v>
      </c>
      <c r="AM9" s="646"/>
      <c r="AN9" s="646"/>
      <c r="AO9" s="677"/>
      <c r="AP9" s="639" t="s">
        <v>242</v>
      </c>
      <c r="AQ9" s="640"/>
      <c r="AR9" s="640"/>
      <c r="AS9" s="640"/>
      <c r="AT9" s="640"/>
      <c r="AU9" s="640"/>
      <c r="AV9" s="640"/>
      <c r="AW9" s="640"/>
      <c r="AX9" s="640"/>
      <c r="AY9" s="640"/>
      <c r="AZ9" s="640"/>
      <c r="BA9" s="640"/>
      <c r="BB9" s="640"/>
      <c r="BC9" s="640"/>
      <c r="BD9" s="640"/>
      <c r="BE9" s="640"/>
      <c r="BF9" s="641"/>
      <c r="BG9" s="642">
        <v>89864</v>
      </c>
      <c r="BH9" s="643"/>
      <c r="BI9" s="643"/>
      <c r="BJ9" s="643"/>
      <c r="BK9" s="643"/>
      <c r="BL9" s="643"/>
      <c r="BM9" s="643"/>
      <c r="BN9" s="644"/>
      <c r="BO9" s="675">
        <v>34.6</v>
      </c>
      <c r="BP9" s="675"/>
      <c r="BQ9" s="675"/>
      <c r="BR9" s="675"/>
      <c r="BS9" s="648" t="s">
        <v>128</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311482</v>
      </c>
      <c r="CS9" s="643"/>
      <c r="CT9" s="643"/>
      <c r="CU9" s="643"/>
      <c r="CV9" s="643"/>
      <c r="CW9" s="643"/>
      <c r="CX9" s="643"/>
      <c r="CY9" s="644"/>
      <c r="CZ9" s="675">
        <v>8.5</v>
      </c>
      <c r="DA9" s="675"/>
      <c r="DB9" s="675"/>
      <c r="DC9" s="675"/>
      <c r="DD9" s="648">
        <v>785</v>
      </c>
      <c r="DE9" s="643"/>
      <c r="DF9" s="643"/>
      <c r="DG9" s="643"/>
      <c r="DH9" s="643"/>
      <c r="DI9" s="643"/>
      <c r="DJ9" s="643"/>
      <c r="DK9" s="643"/>
      <c r="DL9" s="643"/>
      <c r="DM9" s="643"/>
      <c r="DN9" s="643"/>
      <c r="DO9" s="643"/>
      <c r="DP9" s="644"/>
      <c r="DQ9" s="648">
        <v>286413</v>
      </c>
      <c r="DR9" s="643"/>
      <c r="DS9" s="643"/>
      <c r="DT9" s="643"/>
      <c r="DU9" s="643"/>
      <c r="DV9" s="643"/>
      <c r="DW9" s="643"/>
      <c r="DX9" s="643"/>
      <c r="DY9" s="643"/>
      <c r="DZ9" s="643"/>
      <c r="EA9" s="643"/>
      <c r="EB9" s="643"/>
      <c r="EC9" s="689"/>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245</v>
      </c>
      <c r="AE10" s="676"/>
      <c r="AF10" s="676"/>
      <c r="AG10" s="676"/>
      <c r="AH10" s="676"/>
      <c r="AI10" s="676"/>
      <c r="AJ10" s="676"/>
      <c r="AK10" s="676"/>
      <c r="AL10" s="645" t="s">
        <v>173</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9309</v>
      </c>
      <c r="BH10" s="643"/>
      <c r="BI10" s="643"/>
      <c r="BJ10" s="643"/>
      <c r="BK10" s="643"/>
      <c r="BL10" s="643"/>
      <c r="BM10" s="643"/>
      <c r="BN10" s="644"/>
      <c r="BO10" s="675">
        <v>3.6</v>
      </c>
      <c r="BP10" s="675"/>
      <c r="BQ10" s="675"/>
      <c r="BR10" s="675"/>
      <c r="BS10" s="648">
        <v>1552</v>
      </c>
      <c r="BT10" s="643"/>
      <c r="BU10" s="643"/>
      <c r="BV10" s="643"/>
      <c r="BW10" s="643"/>
      <c r="BX10" s="643"/>
      <c r="BY10" s="643"/>
      <c r="BZ10" s="643"/>
      <c r="CA10" s="643"/>
      <c r="CB10" s="689"/>
      <c r="CD10" s="681" t="s">
        <v>247</v>
      </c>
      <c r="CE10" s="682"/>
      <c r="CF10" s="682"/>
      <c r="CG10" s="682"/>
      <c r="CH10" s="682"/>
      <c r="CI10" s="682"/>
      <c r="CJ10" s="682"/>
      <c r="CK10" s="682"/>
      <c r="CL10" s="682"/>
      <c r="CM10" s="682"/>
      <c r="CN10" s="682"/>
      <c r="CO10" s="682"/>
      <c r="CP10" s="682"/>
      <c r="CQ10" s="683"/>
      <c r="CR10" s="642">
        <v>3772</v>
      </c>
      <c r="CS10" s="643"/>
      <c r="CT10" s="643"/>
      <c r="CU10" s="643"/>
      <c r="CV10" s="643"/>
      <c r="CW10" s="643"/>
      <c r="CX10" s="643"/>
      <c r="CY10" s="644"/>
      <c r="CZ10" s="675">
        <v>0.1</v>
      </c>
      <c r="DA10" s="675"/>
      <c r="DB10" s="675"/>
      <c r="DC10" s="675"/>
      <c r="DD10" s="648" t="s">
        <v>128</v>
      </c>
      <c r="DE10" s="643"/>
      <c r="DF10" s="643"/>
      <c r="DG10" s="643"/>
      <c r="DH10" s="643"/>
      <c r="DI10" s="643"/>
      <c r="DJ10" s="643"/>
      <c r="DK10" s="643"/>
      <c r="DL10" s="643"/>
      <c r="DM10" s="643"/>
      <c r="DN10" s="643"/>
      <c r="DO10" s="643"/>
      <c r="DP10" s="644"/>
      <c r="DQ10" s="648">
        <v>3316</v>
      </c>
      <c r="DR10" s="643"/>
      <c r="DS10" s="643"/>
      <c r="DT10" s="643"/>
      <c r="DU10" s="643"/>
      <c r="DV10" s="643"/>
      <c r="DW10" s="643"/>
      <c r="DX10" s="643"/>
      <c r="DY10" s="643"/>
      <c r="DZ10" s="643"/>
      <c r="EA10" s="643"/>
      <c r="EB10" s="643"/>
      <c r="EC10" s="689"/>
    </row>
    <row r="11" spans="2:143" ht="11.25" customHeight="1" x14ac:dyDescent="0.15">
      <c r="B11" s="639" t="s">
        <v>248</v>
      </c>
      <c r="C11" s="640"/>
      <c r="D11" s="640"/>
      <c r="E11" s="640"/>
      <c r="F11" s="640"/>
      <c r="G11" s="640"/>
      <c r="H11" s="640"/>
      <c r="I11" s="640"/>
      <c r="J11" s="640"/>
      <c r="K11" s="640"/>
      <c r="L11" s="640"/>
      <c r="M11" s="640"/>
      <c r="N11" s="640"/>
      <c r="O11" s="640"/>
      <c r="P11" s="640"/>
      <c r="Q11" s="641"/>
      <c r="R11" s="642">
        <v>68326</v>
      </c>
      <c r="S11" s="643"/>
      <c r="T11" s="643"/>
      <c r="U11" s="643"/>
      <c r="V11" s="643"/>
      <c r="W11" s="643"/>
      <c r="X11" s="643"/>
      <c r="Y11" s="644"/>
      <c r="Z11" s="645">
        <v>1.8</v>
      </c>
      <c r="AA11" s="646"/>
      <c r="AB11" s="646"/>
      <c r="AC11" s="647"/>
      <c r="AD11" s="648">
        <v>68326</v>
      </c>
      <c r="AE11" s="643"/>
      <c r="AF11" s="643"/>
      <c r="AG11" s="643"/>
      <c r="AH11" s="643"/>
      <c r="AI11" s="643"/>
      <c r="AJ11" s="643"/>
      <c r="AK11" s="644"/>
      <c r="AL11" s="645">
        <v>3.3</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4697</v>
      </c>
      <c r="BH11" s="643"/>
      <c r="BI11" s="643"/>
      <c r="BJ11" s="643"/>
      <c r="BK11" s="643"/>
      <c r="BL11" s="643"/>
      <c r="BM11" s="643"/>
      <c r="BN11" s="644"/>
      <c r="BO11" s="675">
        <v>1.8</v>
      </c>
      <c r="BP11" s="675"/>
      <c r="BQ11" s="675"/>
      <c r="BR11" s="675"/>
      <c r="BS11" s="648">
        <v>1189</v>
      </c>
      <c r="BT11" s="643"/>
      <c r="BU11" s="643"/>
      <c r="BV11" s="643"/>
      <c r="BW11" s="643"/>
      <c r="BX11" s="643"/>
      <c r="BY11" s="643"/>
      <c r="BZ11" s="643"/>
      <c r="CA11" s="643"/>
      <c r="CB11" s="689"/>
      <c r="CD11" s="681" t="s">
        <v>250</v>
      </c>
      <c r="CE11" s="682"/>
      <c r="CF11" s="682"/>
      <c r="CG11" s="682"/>
      <c r="CH11" s="682"/>
      <c r="CI11" s="682"/>
      <c r="CJ11" s="682"/>
      <c r="CK11" s="682"/>
      <c r="CL11" s="682"/>
      <c r="CM11" s="682"/>
      <c r="CN11" s="682"/>
      <c r="CO11" s="682"/>
      <c r="CP11" s="682"/>
      <c r="CQ11" s="683"/>
      <c r="CR11" s="642">
        <v>304834</v>
      </c>
      <c r="CS11" s="643"/>
      <c r="CT11" s="643"/>
      <c r="CU11" s="643"/>
      <c r="CV11" s="643"/>
      <c r="CW11" s="643"/>
      <c r="CX11" s="643"/>
      <c r="CY11" s="644"/>
      <c r="CZ11" s="675">
        <v>8.3000000000000007</v>
      </c>
      <c r="DA11" s="675"/>
      <c r="DB11" s="675"/>
      <c r="DC11" s="675"/>
      <c r="DD11" s="648">
        <v>34990</v>
      </c>
      <c r="DE11" s="643"/>
      <c r="DF11" s="643"/>
      <c r="DG11" s="643"/>
      <c r="DH11" s="643"/>
      <c r="DI11" s="643"/>
      <c r="DJ11" s="643"/>
      <c r="DK11" s="643"/>
      <c r="DL11" s="643"/>
      <c r="DM11" s="643"/>
      <c r="DN11" s="643"/>
      <c r="DO11" s="643"/>
      <c r="DP11" s="644"/>
      <c r="DQ11" s="648">
        <v>125751</v>
      </c>
      <c r="DR11" s="643"/>
      <c r="DS11" s="643"/>
      <c r="DT11" s="643"/>
      <c r="DU11" s="643"/>
      <c r="DV11" s="643"/>
      <c r="DW11" s="643"/>
      <c r="DX11" s="643"/>
      <c r="DY11" s="643"/>
      <c r="DZ11" s="643"/>
      <c r="EA11" s="643"/>
      <c r="EB11" s="643"/>
      <c r="EC11" s="689"/>
    </row>
    <row r="12" spans="2:143" ht="11.25" customHeight="1" x14ac:dyDescent="0.15">
      <c r="B12" s="639" t="s">
        <v>251</v>
      </c>
      <c r="C12" s="640"/>
      <c r="D12" s="640"/>
      <c r="E12" s="640"/>
      <c r="F12" s="640"/>
      <c r="G12" s="640"/>
      <c r="H12" s="640"/>
      <c r="I12" s="640"/>
      <c r="J12" s="640"/>
      <c r="K12" s="640"/>
      <c r="L12" s="640"/>
      <c r="M12" s="640"/>
      <c r="N12" s="640"/>
      <c r="O12" s="640"/>
      <c r="P12" s="640"/>
      <c r="Q12" s="641"/>
      <c r="R12" s="642">
        <v>4022</v>
      </c>
      <c r="S12" s="643"/>
      <c r="T12" s="643"/>
      <c r="U12" s="643"/>
      <c r="V12" s="643"/>
      <c r="W12" s="643"/>
      <c r="X12" s="643"/>
      <c r="Y12" s="644"/>
      <c r="Z12" s="675">
        <v>0.1</v>
      </c>
      <c r="AA12" s="675"/>
      <c r="AB12" s="675"/>
      <c r="AC12" s="675"/>
      <c r="AD12" s="676">
        <v>4022</v>
      </c>
      <c r="AE12" s="676"/>
      <c r="AF12" s="676"/>
      <c r="AG12" s="676"/>
      <c r="AH12" s="676"/>
      <c r="AI12" s="676"/>
      <c r="AJ12" s="676"/>
      <c r="AK12" s="676"/>
      <c r="AL12" s="645">
        <v>0.2</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122865</v>
      </c>
      <c r="BH12" s="643"/>
      <c r="BI12" s="643"/>
      <c r="BJ12" s="643"/>
      <c r="BK12" s="643"/>
      <c r="BL12" s="643"/>
      <c r="BM12" s="643"/>
      <c r="BN12" s="644"/>
      <c r="BO12" s="675">
        <v>47.3</v>
      </c>
      <c r="BP12" s="675"/>
      <c r="BQ12" s="675"/>
      <c r="BR12" s="675"/>
      <c r="BS12" s="648" t="s">
        <v>245</v>
      </c>
      <c r="BT12" s="643"/>
      <c r="BU12" s="643"/>
      <c r="BV12" s="643"/>
      <c r="BW12" s="643"/>
      <c r="BX12" s="643"/>
      <c r="BY12" s="643"/>
      <c r="BZ12" s="643"/>
      <c r="CA12" s="643"/>
      <c r="CB12" s="689"/>
      <c r="CD12" s="681" t="s">
        <v>253</v>
      </c>
      <c r="CE12" s="682"/>
      <c r="CF12" s="682"/>
      <c r="CG12" s="682"/>
      <c r="CH12" s="682"/>
      <c r="CI12" s="682"/>
      <c r="CJ12" s="682"/>
      <c r="CK12" s="682"/>
      <c r="CL12" s="682"/>
      <c r="CM12" s="682"/>
      <c r="CN12" s="682"/>
      <c r="CO12" s="682"/>
      <c r="CP12" s="682"/>
      <c r="CQ12" s="683"/>
      <c r="CR12" s="642">
        <v>107363</v>
      </c>
      <c r="CS12" s="643"/>
      <c r="CT12" s="643"/>
      <c r="CU12" s="643"/>
      <c r="CV12" s="643"/>
      <c r="CW12" s="643"/>
      <c r="CX12" s="643"/>
      <c r="CY12" s="644"/>
      <c r="CZ12" s="675">
        <v>2.9</v>
      </c>
      <c r="DA12" s="675"/>
      <c r="DB12" s="675"/>
      <c r="DC12" s="675"/>
      <c r="DD12" s="648" t="s">
        <v>173</v>
      </c>
      <c r="DE12" s="643"/>
      <c r="DF12" s="643"/>
      <c r="DG12" s="643"/>
      <c r="DH12" s="643"/>
      <c r="DI12" s="643"/>
      <c r="DJ12" s="643"/>
      <c r="DK12" s="643"/>
      <c r="DL12" s="643"/>
      <c r="DM12" s="643"/>
      <c r="DN12" s="643"/>
      <c r="DO12" s="643"/>
      <c r="DP12" s="644"/>
      <c r="DQ12" s="648">
        <v>74208</v>
      </c>
      <c r="DR12" s="643"/>
      <c r="DS12" s="643"/>
      <c r="DT12" s="643"/>
      <c r="DU12" s="643"/>
      <c r="DV12" s="643"/>
      <c r="DW12" s="643"/>
      <c r="DX12" s="643"/>
      <c r="DY12" s="643"/>
      <c r="DZ12" s="643"/>
      <c r="EA12" s="643"/>
      <c r="EB12" s="643"/>
      <c r="EC12" s="689"/>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245</v>
      </c>
      <c r="AE13" s="676"/>
      <c r="AF13" s="676"/>
      <c r="AG13" s="676"/>
      <c r="AH13" s="676"/>
      <c r="AI13" s="676"/>
      <c r="AJ13" s="676"/>
      <c r="AK13" s="676"/>
      <c r="AL13" s="645" t="s">
        <v>173</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118712</v>
      </c>
      <c r="BH13" s="643"/>
      <c r="BI13" s="643"/>
      <c r="BJ13" s="643"/>
      <c r="BK13" s="643"/>
      <c r="BL13" s="643"/>
      <c r="BM13" s="643"/>
      <c r="BN13" s="644"/>
      <c r="BO13" s="675">
        <v>45.7</v>
      </c>
      <c r="BP13" s="675"/>
      <c r="BQ13" s="675"/>
      <c r="BR13" s="675"/>
      <c r="BS13" s="648" t="s">
        <v>173</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528472</v>
      </c>
      <c r="CS13" s="643"/>
      <c r="CT13" s="643"/>
      <c r="CU13" s="643"/>
      <c r="CV13" s="643"/>
      <c r="CW13" s="643"/>
      <c r="CX13" s="643"/>
      <c r="CY13" s="644"/>
      <c r="CZ13" s="675">
        <v>14.4</v>
      </c>
      <c r="DA13" s="675"/>
      <c r="DB13" s="675"/>
      <c r="DC13" s="675"/>
      <c r="DD13" s="648">
        <v>229477</v>
      </c>
      <c r="DE13" s="643"/>
      <c r="DF13" s="643"/>
      <c r="DG13" s="643"/>
      <c r="DH13" s="643"/>
      <c r="DI13" s="643"/>
      <c r="DJ13" s="643"/>
      <c r="DK13" s="643"/>
      <c r="DL13" s="643"/>
      <c r="DM13" s="643"/>
      <c r="DN13" s="643"/>
      <c r="DO13" s="643"/>
      <c r="DP13" s="644"/>
      <c r="DQ13" s="648">
        <v>266257</v>
      </c>
      <c r="DR13" s="643"/>
      <c r="DS13" s="643"/>
      <c r="DT13" s="643"/>
      <c r="DU13" s="643"/>
      <c r="DV13" s="643"/>
      <c r="DW13" s="643"/>
      <c r="DX13" s="643"/>
      <c r="DY13" s="643"/>
      <c r="DZ13" s="643"/>
      <c r="EA13" s="643"/>
      <c r="EB13" s="643"/>
      <c r="EC13" s="689"/>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245</v>
      </c>
      <c r="AE14" s="676"/>
      <c r="AF14" s="676"/>
      <c r="AG14" s="676"/>
      <c r="AH14" s="676"/>
      <c r="AI14" s="676"/>
      <c r="AJ14" s="676"/>
      <c r="AK14" s="676"/>
      <c r="AL14" s="645" t="s">
        <v>128</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9234</v>
      </c>
      <c r="BH14" s="643"/>
      <c r="BI14" s="643"/>
      <c r="BJ14" s="643"/>
      <c r="BK14" s="643"/>
      <c r="BL14" s="643"/>
      <c r="BM14" s="643"/>
      <c r="BN14" s="644"/>
      <c r="BO14" s="675">
        <v>3.6</v>
      </c>
      <c r="BP14" s="675"/>
      <c r="BQ14" s="675"/>
      <c r="BR14" s="675"/>
      <c r="BS14" s="648" t="s">
        <v>128</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247690</v>
      </c>
      <c r="CS14" s="643"/>
      <c r="CT14" s="643"/>
      <c r="CU14" s="643"/>
      <c r="CV14" s="643"/>
      <c r="CW14" s="643"/>
      <c r="CX14" s="643"/>
      <c r="CY14" s="644"/>
      <c r="CZ14" s="675">
        <v>6.8</v>
      </c>
      <c r="DA14" s="675"/>
      <c r="DB14" s="675"/>
      <c r="DC14" s="675"/>
      <c r="DD14" s="648">
        <v>2442</v>
      </c>
      <c r="DE14" s="643"/>
      <c r="DF14" s="643"/>
      <c r="DG14" s="643"/>
      <c r="DH14" s="643"/>
      <c r="DI14" s="643"/>
      <c r="DJ14" s="643"/>
      <c r="DK14" s="643"/>
      <c r="DL14" s="643"/>
      <c r="DM14" s="643"/>
      <c r="DN14" s="643"/>
      <c r="DO14" s="643"/>
      <c r="DP14" s="644"/>
      <c r="DQ14" s="648">
        <v>163290</v>
      </c>
      <c r="DR14" s="643"/>
      <c r="DS14" s="643"/>
      <c r="DT14" s="643"/>
      <c r="DU14" s="643"/>
      <c r="DV14" s="643"/>
      <c r="DW14" s="643"/>
      <c r="DX14" s="643"/>
      <c r="DY14" s="643"/>
      <c r="DZ14" s="643"/>
      <c r="EA14" s="643"/>
      <c r="EB14" s="643"/>
      <c r="EC14" s="689"/>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245</v>
      </c>
      <c r="S15" s="643"/>
      <c r="T15" s="643"/>
      <c r="U15" s="643"/>
      <c r="V15" s="643"/>
      <c r="W15" s="643"/>
      <c r="X15" s="643"/>
      <c r="Y15" s="644"/>
      <c r="Z15" s="675" t="s">
        <v>245</v>
      </c>
      <c r="AA15" s="675"/>
      <c r="AB15" s="675"/>
      <c r="AC15" s="675"/>
      <c r="AD15" s="676" t="s">
        <v>245</v>
      </c>
      <c r="AE15" s="676"/>
      <c r="AF15" s="676"/>
      <c r="AG15" s="676"/>
      <c r="AH15" s="676"/>
      <c r="AI15" s="676"/>
      <c r="AJ15" s="676"/>
      <c r="AK15" s="676"/>
      <c r="AL15" s="645" t="s">
        <v>128</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19179</v>
      </c>
      <c r="BH15" s="643"/>
      <c r="BI15" s="643"/>
      <c r="BJ15" s="643"/>
      <c r="BK15" s="643"/>
      <c r="BL15" s="643"/>
      <c r="BM15" s="643"/>
      <c r="BN15" s="644"/>
      <c r="BO15" s="675">
        <v>7.4</v>
      </c>
      <c r="BP15" s="675"/>
      <c r="BQ15" s="675"/>
      <c r="BR15" s="675"/>
      <c r="BS15" s="648" t="s">
        <v>245</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324857</v>
      </c>
      <c r="CS15" s="643"/>
      <c r="CT15" s="643"/>
      <c r="CU15" s="643"/>
      <c r="CV15" s="643"/>
      <c r="CW15" s="643"/>
      <c r="CX15" s="643"/>
      <c r="CY15" s="644"/>
      <c r="CZ15" s="675">
        <v>8.9</v>
      </c>
      <c r="DA15" s="675"/>
      <c r="DB15" s="675"/>
      <c r="DC15" s="675"/>
      <c r="DD15" s="648">
        <v>60246</v>
      </c>
      <c r="DE15" s="643"/>
      <c r="DF15" s="643"/>
      <c r="DG15" s="643"/>
      <c r="DH15" s="643"/>
      <c r="DI15" s="643"/>
      <c r="DJ15" s="643"/>
      <c r="DK15" s="643"/>
      <c r="DL15" s="643"/>
      <c r="DM15" s="643"/>
      <c r="DN15" s="643"/>
      <c r="DO15" s="643"/>
      <c r="DP15" s="644"/>
      <c r="DQ15" s="648">
        <v>245149</v>
      </c>
      <c r="DR15" s="643"/>
      <c r="DS15" s="643"/>
      <c r="DT15" s="643"/>
      <c r="DU15" s="643"/>
      <c r="DV15" s="643"/>
      <c r="DW15" s="643"/>
      <c r="DX15" s="643"/>
      <c r="DY15" s="643"/>
      <c r="DZ15" s="643"/>
      <c r="EA15" s="643"/>
      <c r="EB15" s="643"/>
      <c r="EC15" s="689"/>
    </row>
    <row r="16" spans="2:143" ht="11.25" customHeight="1" x14ac:dyDescent="0.15">
      <c r="B16" s="639" t="s">
        <v>263</v>
      </c>
      <c r="C16" s="640"/>
      <c r="D16" s="640"/>
      <c r="E16" s="640"/>
      <c r="F16" s="640"/>
      <c r="G16" s="640"/>
      <c r="H16" s="640"/>
      <c r="I16" s="640"/>
      <c r="J16" s="640"/>
      <c r="K16" s="640"/>
      <c r="L16" s="640"/>
      <c r="M16" s="640"/>
      <c r="N16" s="640"/>
      <c r="O16" s="640"/>
      <c r="P16" s="640"/>
      <c r="Q16" s="641"/>
      <c r="R16" s="642">
        <v>3482</v>
      </c>
      <c r="S16" s="643"/>
      <c r="T16" s="643"/>
      <c r="U16" s="643"/>
      <c r="V16" s="643"/>
      <c r="W16" s="643"/>
      <c r="X16" s="643"/>
      <c r="Y16" s="644"/>
      <c r="Z16" s="675">
        <v>0.1</v>
      </c>
      <c r="AA16" s="675"/>
      <c r="AB16" s="675"/>
      <c r="AC16" s="675"/>
      <c r="AD16" s="676">
        <v>3482</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245</v>
      </c>
      <c r="BP16" s="675"/>
      <c r="BQ16" s="675"/>
      <c r="BR16" s="675"/>
      <c r="BS16" s="648" t="s">
        <v>128</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128</v>
      </c>
      <c r="CS16" s="643"/>
      <c r="CT16" s="643"/>
      <c r="CU16" s="643"/>
      <c r="CV16" s="643"/>
      <c r="CW16" s="643"/>
      <c r="CX16" s="643"/>
      <c r="CY16" s="644"/>
      <c r="CZ16" s="675" t="s">
        <v>245</v>
      </c>
      <c r="DA16" s="675"/>
      <c r="DB16" s="675"/>
      <c r="DC16" s="675"/>
      <c r="DD16" s="648" t="s">
        <v>128</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9"/>
    </row>
    <row r="17" spans="2:133" ht="11.25" customHeight="1" x14ac:dyDescent="0.15">
      <c r="B17" s="639" t="s">
        <v>266</v>
      </c>
      <c r="C17" s="640"/>
      <c r="D17" s="640"/>
      <c r="E17" s="640"/>
      <c r="F17" s="640"/>
      <c r="G17" s="640"/>
      <c r="H17" s="640"/>
      <c r="I17" s="640"/>
      <c r="J17" s="640"/>
      <c r="K17" s="640"/>
      <c r="L17" s="640"/>
      <c r="M17" s="640"/>
      <c r="N17" s="640"/>
      <c r="O17" s="640"/>
      <c r="P17" s="640"/>
      <c r="Q17" s="641"/>
      <c r="R17" s="642">
        <v>710</v>
      </c>
      <c r="S17" s="643"/>
      <c r="T17" s="643"/>
      <c r="U17" s="643"/>
      <c r="V17" s="643"/>
      <c r="W17" s="643"/>
      <c r="X17" s="643"/>
      <c r="Y17" s="644"/>
      <c r="Z17" s="675">
        <v>0</v>
      </c>
      <c r="AA17" s="675"/>
      <c r="AB17" s="675"/>
      <c r="AC17" s="675"/>
      <c r="AD17" s="676">
        <v>710</v>
      </c>
      <c r="AE17" s="676"/>
      <c r="AF17" s="676"/>
      <c r="AG17" s="676"/>
      <c r="AH17" s="676"/>
      <c r="AI17" s="676"/>
      <c r="AJ17" s="676"/>
      <c r="AK17" s="676"/>
      <c r="AL17" s="645">
        <v>0</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245</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363699</v>
      </c>
      <c r="CS17" s="643"/>
      <c r="CT17" s="643"/>
      <c r="CU17" s="643"/>
      <c r="CV17" s="643"/>
      <c r="CW17" s="643"/>
      <c r="CX17" s="643"/>
      <c r="CY17" s="644"/>
      <c r="CZ17" s="675">
        <v>9.9</v>
      </c>
      <c r="DA17" s="675"/>
      <c r="DB17" s="675"/>
      <c r="DC17" s="675"/>
      <c r="DD17" s="648" t="s">
        <v>128</v>
      </c>
      <c r="DE17" s="643"/>
      <c r="DF17" s="643"/>
      <c r="DG17" s="643"/>
      <c r="DH17" s="643"/>
      <c r="DI17" s="643"/>
      <c r="DJ17" s="643"/>
      <c r="DK17" s="643"/>
      <c r="DL17" s="643"/>
      <c r="DM17" s="643"/>
      <c r="DN17" s="643"/>
      <c r="DO17" s="643"/>
      <c r="DP17" s="644"/>
      <c r="DQ17" s="648">
        <v>307117</v>
      </c>
      <c r="DR17" s="643"/>
      <c r="DS17" s="643"/>
      <c r="DT17" s="643"/>
      <c r="DU17" s="643"/>
      <c r="DV17" s="643"/>
      <c r="DW17" s="643"/>
      <c r="DX17" s="643"/>
      <c r="DY17" s="643"/>
      <c r="DZ17" s="643"/>
      <c r="EA17" s="643"/>
      <c r="EB17" s="643"/>
      <c r="EC17" s="689"/>
    </row>
    <row r="18" spans="2:133" ht="11.25" customHeight="1" x14ac:dyDescent="0.15">
      <c r="B18" s="639" t="s">
        <v>269</v>
      </c>
      <c r="C18" s="640"/>
      <c r="D18" s="640"/>
      <c r="E18" s="640"/>
      <c r="F18" s="640"/>
      <c r="G18" s="640"/>
      <c r="H18" s="640"/>
      <c r="I18" s="640"/>
      <c r="J18" s="640"/>
      <c r="K18" s="640"/>
      <c r="L18" s="640"/>
      <c r="M18" s="640"/>
      <c r="N18" s="640"/>
      <c r="O18" s="640"/>
      <c r="P18" s="640"/>
      <c r="Q18" s="641"/>
      <c r="R18" s="642">
        <v>2310</v>
      </c>
      <c r="S18" s="643"/>
      <c r="T18" s="643"/>
      <c r="U18" s="643"/>
      <c r="V18" s="643"/>
      <c r="W18" s="643"/>
      <c r="X18" s="643"/>
      <c r="Y18" s="644"/>
      <c r="Z18" s="675">
        <v>0.1</v>
      </c>
      <c r="AA18" s="675"/>
      <c r="AB18" s="675"/>
      <c r="AC18" s="675"/>
      <c r="AD18" s="676">
        <v>2310</v>
      </c>
      <c r="AE18" s="676"/>
      <c r="AF18" s="676"/>
      <c r="AG18" s="676"/>
      <c r="AH18" s="676"/>
      <c r="AI18" s="676"/>
      <c r="AJ18" s="676"/>
      <c r="AK18" s="676"/>
      <c r="AL18" s="645">
        <v>0.1</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245</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245</v>
      </c>
      <c r="DA18" s="675"/>
      <c r="DB18" s="675"/>
      <c r="DC18" s="675"/>
      <c r="DD18" s="648" t="s">
        <v>245</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272</v>
      </c>
      <c r="C19" s="640"/>
      <c r="D19" s="640"/>
      <c r="E19" s="640"/>
      <c r="F19" s="640"/>
      <c r="G19" s="640"/>
      <c r="H19" s="640"/>
      <c r="I19" s="640"/>
      <c r="J19" s="640"/>
      <c r="K19" s="640"/>
      <c r="L19" s="640"/>
      <c r="M19" s="640"/>
      <c r="N19" s="640"/>
      <c r="O19" s="640"/>
      <c r="P19" s="640"/>
      <c r="Q19" s="641"/>
      <c r="R19" s="642">
        <v>809</v>
      </c>
      <c r="S19" s="643"/>
      <c r="T19" s="643"/>
      <c r="U19" s="643"/>
      <c r="V19" s="643"/>
      <c r="W19" s="643"/>
      <c r="X19" s="643"/>
      <c r="Y19" s="644"/>
      <c r="Z19" s="675">
        <v>0</v>
      </c>
      <c r="AA19" s="675"/>
      <c r="AB19" s="675"/>
      <c r="AC19" s="675"/>
      <c r="AD19" s="676">
        <v>809</v>
      </c>
      <c r="AE19" s="676"/>
      <c r="AF19" s="676"/>
      <c r="AG19" s="676"/>
      <c r="AH19" s="676"/>
      <c r="AI19" s="676"/>
      <c r="AJ19" s="676"/>
      <c r="AK19" s="676"/>
      <c r="AL19" s="645">
        <v>0</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171</v>
      </c>
      <c r="BH19" s="643"/>
      <c r="BI19" s="643"/>
      <c r="BJ19" s="643"/>
      <c r="BK19" s="643"/>
      <c r="BL19" s="643"/>
      <c r="BM19" s="643"/>
      <c r="BN19" s="644"/>
      <c r="BO19" s="675">
        <v>0.1</v>
      </c>
      <c r="BP19" s="675"/>
      <c r="BQ19" s="675"/>
      <c r="BR19" s="675"/>
      <c r="BS19" s="648" t="s">
        <v>173</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245</v>
      </c>
      <c r="DA19" s="675"/>
      <c r="DB19" s="675"/>
      <c r="DC19" s="675"/>
      <c r="DD19" s="648" t="s">
        <v>245</v>
      </c>
      <c r="DE19" s="643"/>
      <c r="DF19" s="643"/>
      <c r="DG19" s="643"/>
      <c r="DH19" s="643"/>
      <c r="DI19" s="643"/>
      <c r="DJ19" s="643"/>
      <c r="DK19" s="643"/>
      <c r="DL19" s="643"/>
      <c r="DM19" s="643"/>
      <c r="DN19" s="643"/>
      <c r="DO19" s="643"/>
      <c r="DP19" s="644"/>
      <c r="DQ19" s="648" t="s">
        <v>173</v>
      </c>
      <c r="DR19" s="643"/>
      <c r="DS19" s="643"/>
      <c r="DT19" s="643"/>
      <c r="DU19" s="643"/>
      <c r="DV19" s="643"/>
      <c r="DW19" s="643"/>
      <c r="DX19" s="643"/>
      <c r="DY19" s="643"/>
      <c r="DZ19" s="643"/>
      <c r="EA19" s="643"/>
      <c r="EB19" s="643"/>
      <c r="EC19" s="689"/>
    </row>
    <row r="20" spans="2:133" ht="11.25" customHeight="1" x14ac:dyDescent="0.15">
      <c r="B20" s="639" t="s">
        <v>275</v>
      </c>
      <c r="C20" s="640"/>
      <c r="D20" s="640"/>
      <c r="E20" s="640"/>
      <c r="F20" s="640"/>
      <c r="G20" s="640"/>
      <c r="H20" s="640"/>
      <c r="I20" s="640"/>
      <c r="J20" s="640"/>
      <c r="K20" s="640"/>
      <c r="L20" s="640"/>
      <c r="M20" s="640"/>
      <c r="N20" s="640"/>
      <c r="O20" s="640"/>
      <c r="P20" s="640"/>
      <c r="Q20" s="641"/>
      <c r="R20" s="642">
        <v>1312</v>
      </c>
      <c r="S20" s="643"/>
      <c r="T20" s="643"/>
      <c r="U20" s="643"/>
      <c r="V20" s="643"/>
      <c r="W20" s="643"/>
      <c r="X20" s="643"/>
      <c r="Y20" s="644"/>
      <c r="Z20" s="675">
        <v>0</v>
      </c>
      <c r="AA20" s="675"/>
      <c r="AB20" s="675"/>
      <c r="AC20" s="675"/>
      <c r="AD20" s="676">
        <v>1312</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171</v>
      </c>
      <c r="BH20" s="643"/>
      <c r="BI20" s="643"/>
      <c r="BJ20" s="643"/>
      <c r="BK20" s="643"/>
      <c r="BL20" s="643"/>
      <c r="BM20" s="643"/>
      <c r="BN20" s="644"/>
      <c r="BO20" s="675">
        <v>0.1</v>
      </c>
      <c r="BP20" s="675"/>
      <c r="BQ20" s="675"/>
      <c r="BR20" s="675"/>
      <c r="BS20" s="648" t="s">
        <v>128</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3666662</v>
      </c>
      <c r="CS20" s="643"/>
      <c r="CT20" s="643"/>
      <c r="CU20" s="643"/>
      <c r="CV20" s="643"/>
      <c r="CW20" s="643"/>
      <c r="CX20" s="643"/>
      <c r="CY20" s="644"/>
      <c r="CZ20" s="675">
        <v>100</v>
      </c>
      <c r="DA20" s="675"/>
      <c r="DB20" s="675"/>
      <c r="DC20" s="675"/>
      <c r="DD20" s="648">
        <v>431979</v>
      </c>
      <c r="DE20" s="643"/>
      <c r="DF20" s="643"/>
      <c r="DG20" s="643"/>
      <c r="DH20" s="643"/>
      <c r="DI20" s="643"/>
      <c r="DJ20" s="643"/>
      <c r="DK20" s="643"/>
      <c r="DL20" s="643"/>
      <c r="DM20" s="643"/>
      <c r="DN20" s="643"/>
      <c r="DO20" s="643"/>
      <c r="DP20" s="644"/>
      <c r="DQ20" s="648">
        <v>2311943</v>
      </c>
      <c r="DR20" s="643"/>
      <c r="DS20" s="643"/>
      <c r="DT20" s="643"/>
      <c r="DU20" s="643"/>
      <c r="DV20" s="643"/>
      <c r="DW20" s="643"/>
      <c r="DX20" s="643"/>
      <c r="DY20" s="643"/>
      <c r="DZ20" s="643"/>
      <c r="EA20" s="643"/>
      <c r="EB20" s="643"/>
      <c r="EC20" s="689"/>
    </row>
    <row r="21" spans="2:133" ht="11.25" customHeight="1" x14ac:dyDescent="0.15">
      <c r="B21" s="639" t="s">
        <v>278</v>
      </c>
      <c r="C21" s="640"/>
      <c r="D21" s="640"/>
      <c r="E21" s="640"/>
      <c r="F21" s="640"/>
      <c r="G21" s="640"/>
      <c r="H21" s="640"/>
      <c r="I21" s="640"/>
      <c r="J21" s="640"/>
      <c r="K21" s="640"/>
      <c r="L21" s="640"/>
      <c r="M21" s="640"/>
      <c r="N21" s="640"/>
      <c r="O21" s="640"/>
      <c r="P21" s="640"/>
      <c r="Q21" s="641"/>
      <c r="R21" s="642">
        <v>189</v>
      </c>
      <c r="S21" s="643"/>
      <c r="T21" s="643"/>
      <c r="U21" s="643"/>
      <c r="V21" s="643"/>
      <c r="W21" s="643"/>
      <c r="X21" s="643"/>
      <c r="Y21" s="644"/>
      <c r="Z21" s="675">
        <v>0</v>
      </c>
      <c r="AA21" s="675"/>
      <c r="AB21" s="675"/>
      <c r="AC21" s="675"/>
      <c r="AD21" s="676">
        <v>189</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171</v>
      </c>
      <c r="BH21" s="643"/>
      <c r="BI21" s="643"/>
      <c r="BJ21" s="643"/>
      <c r="BK21" s="643"/>
      <c r="BL21" s="643"/>
      <c r="BM21" s="643"/>
      <c r="BN21" s="644"/>
      <c r="BO21" s="675">
        <v>0.1</v>
      </c>
      <c r="BP21" s="675"/>
      <c r="BQ21" s="675"/>
      <c r="BR21" s="675"/>
      <c r="BS21" s="648" t="s">
        <v>173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1797238</v>
      </c>
      <c r="S22" s="643"/>
      <c r="T22" s="643"/>
      <c r="U22" s="643"/>
      <c r="V22" s="643"/>
      <c r="W22" s="643"/>
      <c r="X22" s="643"/>
      <c r="Y22" s="644"/>
      <c r="Z22" s="675">
        <v>47.4</v>
      </c>
      <c r="AA22" s="675"/>
      <c r="AB22" s="675"/>
      <c r="AC22" s="675"/>
      <c r="AD22" s="676">
        <v>1672588</v>
      </c>
      <c r="AE22" s="676"/>
      <c r="AF22" s="676"/>
      <c r="AG22" s="676"/>
      <c r="AH22" s="676"/>
      <c r="AI22" s="676"/>
      <c r="AJ22" s="676"/>
      <c r="AK22" s="676"/>
      <c r="AL22" s="645">
        <v>80.8</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1672588</v>
      </c>
      <c r="S23" s="643"/>
      <c r="T23" s="643"/>
      <c r="U23" s="643"/>
      <c r="V23" s="643"/>
      <c r="W23" s="643"/>
      <c r="X23" s="643"/>
      <c r="Y23" s="644"/>
      <c r="Z23" s="675">
        <v>44.1</v>
      </c>
      <c r="AA23" s="675"/>
      <c r="AB23" s="675"/>
      <c r="AC23" s="675"/>
      <c r="AD23" s="676">
        <v>1672588</v>
      </c>
      <c r="AE23" s="676"/>
      <c r="AF23" s="676"/>
      <c r="AG23" s="676"/>
      <c r="AH23" s="676"/>
      <c r="AI23" s="676"/>
      <c r="AJ23" s="676"/>
      <c r="AK23" s="676"/>
      <c r="AL23" s="645">
        <v>80.8</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245</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9"/>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124650</v>
      </c>
      <c r="S24" s="643"/>
      <c r="T24" s="643"/>
      <c r="U24" s="643"/>
      <c r="V24" s="643"/>
      <c r="W24" s="643"/>
      <c r="X24" s="643"/>
      <c r="Y24" s="644"/>
      <c r="Z24" s="675">
        <v>3.3</v>
      </c>
      <c r="AA24" s="675"/>
      <c r="AB24" s="675"/>
      <c r="AC24" s="675"/>
      <c r="AD24" s="676" t="s">
        <v>128</v>
      </c>
      <c r="AE24" s="676"/>
      <c r="AF24" s="676"/>
      <c r="AG24" s="676"/>
      <c r="AH24" s="676"/>
      <c r="AI24" s="676"/>
      <c r="AJ24" s="676"/>
      <c r="AK24" s="676"/>
      <c r="AL24" s="645" t="s">
        <v>245</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245</v>
      </c>
      <c r="BH24" s="643"/>
      <c r="BI24" s="643"/>
      <c r="BJ24" s="643"/>
      <c r="BK24" s="643"/>
      <c r="BL24" s="643"/>
      <c r="BM24" s="643"/>
      <c r="BN24" s="644"/>
      <c r="BO24" s="675" t="s">
        <v>245</v>
      </c>
      <c r="BP24" s="675"/>
      <c r="BQ24" s="675"/>
      <c r="BR24" s="675"/>
      <c r="BS24" s="648" t="s">
        <v>173</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1179468</v>
      </c>
      <c r="CS24" s="698"/>
      <c r="CT24" s="698"/>
      <c r="CU24" s="698"/>
      <c r="CV24" s="698"/>
      <c r="CW24" s="698"/>
      <c r="CX24" s="698"/>
      <c r="CY24" s="741"/>
      <c r="CZ24" s="742">
        <v>32.200000000000003</v>
      </c>
      <c r="DA24" s="715"/>
      <c r="DB24" s="715"/>
      <c r="DC24" s="745"/>
      <c r="DD24" s="740">
        <v>951241</v>
      </c>
      <c r="DE24" s="698"/>
      <c r="DF24" s="698"/>
      <c r="DG24" s="698"/>
      <c r="DH24" s="698"/>
      <c r="DI24" s="698"/>
      <c r="DJ24" s="698"/>
      <c r="DK24" s="741"/>
      <c r="DL24" s="740">
        <v>951241</v>
      </c>
      <c r="DM24" s="698"/>
      <c r="DN24" s="698"/>
      <c r="DO24" s="698"/>
      <c r="DP24" s="698"/>
      <c r="DQ24" s="698"/>
      <c r="DR24" s="698"/>
      <c r="DS24" s="698"/>
      <c r="DT24" s="698"/>
      <c r="DU24" s="698"/>
      <c r="DV24" s="741"/>
      <c r="DW24" s="742">
        <v>44.7</v>
      </c>
      <c r="DX24" s="715"/>
      <c r="DY24" s="715"/>
      <c r="DZ24" s="715"/>
      <c r="EA24" s="715"/>
      <c r="EB24" s="715"/>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245</v>
      </c>
      <c r="AE25" s="676"/>
      <c r="AF25" s="676"/>
      <c r="AG25" s="676"/>
      <c r="AH25" s="676"/>
      <c r="AI25" s="676"/>
      <c r="AJ25" s="676"/>
      <c r="AK25" s="676"/>
      <c r="AL25" s="645" t="s">
        <v>245</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245</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624473</v>
      </c>
      <c r="CS25" s="661"/>
      <c r="CT25" s="661"/>
      <c r="CU25" s="661"/>
      <c r="CV25" s="661"/>
      <c r="CW25" s="661"/>
      <c r="CX25" s="661"/>
      <c r="CY25" s="662"/>
      <c r="CZ25" s="645">
        <v>17</v>
      </c>
      <c r="DA25" s="663"/>
      <c r="DB25" s="663"/>
      <c r="DC25" s="664"/>
      <c r="DD25" s="648">
        <v>590449</v>
      </c>
      <c r="DE25" s="661"/>
      <c r="DF25" s="661"/>
      <c r="DG25" s="661"/>
      <c r="DH25" s="661"/>
      <c r="DI25" s="661"/>
      <c r="DJ25" s="661"/>
      <c r="DK25" s="662"/>
      <c r="DL25" s="648">
        <v>590449</v>
      </c>
      <c r="DM25" s="661"/>
      <c r="DN25" s="661"/>
      <c r="DO25" s="661"/>
      <c r="DP25" s="661"/>
      <c r="DQ25" s="661"/>
      <c r="DR25" s="661"/>
      <c r="DS25" s="661"/>
      <c r="DT25" s="661"/>
      <c r="DU25" s="661"/>
      <c r="DV25" s="662"/>
      <c r="DW25" s="645">
        <v>27.7</v>
      </c>
      <c r="DX25" s="663"/>
      <c r="DY25" s="663"/>
      <c r="DZ25" s="663"/>
      <c r="EA25" s="663"/>
      <c r="EB25" s="663"/>
      <c r="EC25" s="684"/>
    </row>
    <row r="26" spans="2:133" ht="11.25" customHeight="1" x14ac:dyDescent="0.15">
      <c r="B26" s="639" t="s">
        <v>296</v>
      </c>
      <c r="C26" s="640"/>
      <c r="D26" s="640"/>
      <c r="E26" s="640"/>
      <c r="F26" s="640"/>
      <c r="G26" s="640"/>
      <c r="H26" s="640"/>
      <c r="I26" s="640"/>
      <c r="J26" s="640"/>
      <c r="K26" s="640"/>
      <c r="L26" s="640"/>
      <c r="M26" s="640"/>
      <c r="N26" s="640"/>
      <c r="O26" s="640"/>
      <c r="P26" s="640"/>
      <c r="Q26" s="641"/>
      <c r="R26" s="642">
        <v>2193556</v>
      </c>
      <c r="S26" s="643"/>
      <c r="T26" s="643"/>
      <c r="U26" s="643"/>
      <c r="V26" s="643"/>
      <c r="W26" s="643"/>
      <c r="X26" s="643"/>
      <c r="Y26" s="644"/>
      <c r="Z26" s="675">
        <v>57.9</v>
      </c>
      <c r="AA26" s="675"/>
      <c r="AB26" s="675"/>
      <c r="AC26" s="675"/>
      <c r="AD26" s="676">
        <v>2068906</v>
      </c>
      <c r="AE26" s="676"/>
      <c r="AF26" s="676"/>
      <c r="AG26" s="676"/>
      <c r="AH26" s="676"/>
      <c r="AI26" s="676"/>
      <c r="AJ26" s="676"/>
      <c r="AK26" s="676"/>
      <c r="AL26" s="645">
        <v>99.9</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245</v>
      </c>
      <c r="BP26" s="675"/>
      <c r="BQ26" s="675"/>
      <c r="BR26" s="675"/>
      <c r="BS26" s="648" t="s">
        <v>128</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341614</v>
      </c>
      <c r="CS26" s="643"/>
      <c r="CT26" s="643"/>
      <c r="CU26" s="643"/>
      <c r="CV26" s="643"/>
      <c r="CW26" s="643"/>
      <c r="CX26" s="643"/>
      <c r="CY26" s="644"/>
      <c r="CZ26" s="645">
        <v>9.3000000000000007</v>
      </c>
      <c r="DA26" s="663"/>
      <c r="DB26" s="663"/>
      <c r="DC26" s="664"/>
      <c r="DD26" s="648">
        <v>328326</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299</v>
      </c>
      <c r="C27" s="640"/>
      <c r="D27" s="640"/>
      <c r="E27" s="640"/>
      <c r="F27" s="640"/>
      <c r="G27" s="640"/>
      <c r="H27" s="640"/>
      <c r="I27" s="640"/>
      <c r="J27" s="640"/>
      <c r="K27" s="640"/>
      <c r="L27" s="640"/>
      <c r="M27" s="640"/>
      <c r="N27" s="640"/>
      <c r="O27" s="640"/>
      <c r="P27" s="640"/>
      <c r="Q27" s="641"/>
      <c r="R27" s="642" t="s">
        <v>128</v>
      </c>
      <c r="S27" s="643"/>
      <c r="T27" s="643"/>
      <c r="U27" s="643"/>
      <c r="V27" s="643"/>
      <c r="W27" s="643"/>
      <c r="X27" s="643"/>
      <c r="Y27" s="644"/>
      <c r="Z27" s="675" t="s">
        <v>128</v>
      </c>
      <c r="AA27" s="675"/>
      <c r="AB27" s="675"/>
      <c r="AC27" s="675"/>
      <c r="AD27" s="676" t="s">
        <v>128</v>
      </c>
      <c r="AE27" s="676"/>
      <c r="AF27" s="676"/>
      <c r="AG27" s="676"/>
      <c r="AH27" s="676"/>
      <c r="AI27" s="676"/>
      <c r="AJ27" s="676"/>
      <c r="AK27" s="676"/>
      <c r="AL27" s="645" t="s">
        <v>245</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259659</v>
      </c>
      <c r="BH27" s="643"/>
      <c r="BI27" s="643"/>
      <c r="BJ27" s="643"/>
      <c r="BK27" s="643"/>
      <c r="BL27" s="643"/>
      <c r="BM27" s="643"/>
      <c r="BN27" s="644"/>
      <c r="BO27" s="675">
        <v>100</v>
      </c>
      <c r="BP27" s="675"/>
      <c r="BQ27" s="675"/>
      <c r="BR27" s="675"/>
      <c r="BS27" s="648">
        <v>2741</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191296</v>
      </c>
      <c r="CS27" s="661"/>
      <c r="CT27" s="661"/>
      <c r="CU27" s="661"/>
      <c r="CV27" s="661"/>
      <c r="CW27" s="661"/>
      <c r="CX27" s="661"/>
      <c r="CY27" s="662"/>
      <c r="CZ27" s="645">
        <v>5.2</v>
      </c>
      <c r="DA27" s="663"/>
      <c r="DB27" s="663"/>
      <c r="DC27" s="664"/>
      <c r="DD27" s="648">
        <v>53675</v>
      </c>
      <c r="DE27" s="661"/>
      <c r="DF27" s="661"/>
      <c r="DG27" s="661"/>
      <c r="DH27" s="661"/>
      <c r="DI27" s="661"/>
      <c r="DJ27" s="661"/>
      <c r="DK27" s="662"/>
      <c r="DL27" s="648">
        <v>53675</v>
      </c>
      <c r="DM27" s="661"/>
      <c r="DN27" s="661"/>
      <c r="DO27" s="661"/>
      <c r="DP27" s="661"/>
      <c r="DQ27" s="661"/>
      <c r="DR27" s="661"/>
      <c r="DS27" s="661"/>
      <c r="DT27" s="661"/>
      <c r="DU27" s="661"/>
      <c r="DV27" s="662"/>
      <c r="DW27" s="645">
        <v>2.5</v>
      </c>
      <c r="DX27" s="663"/>
      <c r="DY27" s="663"/>
      <c r="DZ27" s="663"/>
      <c r="EA27" s="663"/>
      <c r="EB27" s="663"/>
      <c r="EC27" s="684"/>
    </row>
    <row r="28" spans="2:133" ht="11.25" customHeight="1" x14ac:dyDescent="0.15">
      <c r="B28" s="639" t="s">
        <v>302</v>
      </c>
      <c r="C28" s="640"/>
      <c r="D28" s="640"/>
      <c r="E28" s="640"/>
      <c r="F28" s="640"/>
      <c r="G28" s="640"/>
      <c r="H28" s="640"/>
      <c r="I28" s="640"/>
      <c r="J28" s="640"/>
      <c r="K28" s="640"/>
      <c r="L28" s="640"/>
      <c r="M28" s="640"/>
      <c r="N28" s="640"/>
      <c r="O28" s="640"/>
      <c r="P28" s="640"/>
      <c r="Q28" s="641"/>
      <c r="R28" s="642">
        <v>15020</v>
      </c>
      <c r="S28" s="643"/>
      <c r="T28" s="643"/>
      <c r="U28" s="643"/>
      <c r="V28" s="643"/>
      <c r="W28" s="643"/>
      <c r="X28" s="643"/>
      <c r="Y28" s="644"/>
      <c r="Z28" s="675">
        <v>0.4</v>
      </c>
      <c r="AA28" s="675"/>
      <c r="AB28" s="675"/>
      <c r="AC28" s="675"/>
      <c r="AD28" s="676" t="s">
        <v>128</v>
      </c>
      <c r="AE28" s="676"/>
      <c r="AF28" s="676"/>
      <c r="AG28" s="676"/>
      <c r="AH28" s="676"/>
      <c r="AI28" s="676"/>
      <c r="AJ28" s="676"/>
      <c r="AK28" s="676"/>
      <c r="AL28" s="645" t="s">
        <v>245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363699</v>
      </c>
      <c r="CS28" s="643"/>
      <c r="CT28" s="643"/>
      <c r="CU28" s="643"/>
      <c r="CV28" s="643"/>
      <c r="CW28" s="643"/>
      <c r="CX28" s="643"/>
      <c r="CY28" s="644"/>
      <c r="CZ28" s="645">
        <v>9.9</v>
      </c>
      <c r="DA28" s="663"/>
      <c r="DB28" s="663"/>
      <c r="DC28" s="664"/>
      <c r="DD28" s="648">
        <v>307117</v>
      </c>
      <c r="DE28" s="643"/>
      <c r="DF28" s="643"/>
      <c r="DG28" s="643"/>
      <c r="DH28" s="643"/>
      <c r="DI28" s="643"/>
      <c r="DJ28" s="643"/>
      <c r="DK28" s="644"/>
      <c r="DL28" s="648">
        <v>307117</v>
      </c>
      <c r="DM28" s="643"/>
      <c r="DN28" s="643"/>
      <c r="DO28" s="643"/>
      <c r="DP28" s="643"/>
      <c r="DQ28" s="643"/>
      <c r="DR28" s="643"/>
      <c r="DS28" s="643"/>
      <c r="DT28" s="643"/>
      <c r="DU28" s="643"/>
      <c r="DV28" s="644"/>
      <c r="DW28" s="645">
        <v>14.4</v>
      </c>
      <c r="DX28" s="663"/>
      <c r="DY28" s="663"/>
      <c r="DZ28" s="663"/>
      <c r="EA28" s="663"/>
      <c r="EB28" s="663"/>
      <c r="EC28" s="684"/>
    </row>
    <row r="29" spans="2:133" ht="11.25" customHeight="1" x14ac:dyDescent="0.15">
      <c r="B29" s="639" t="s">
        <v>304</v>
      </c>
      <c r="C29" s="640"/>
      <c r="D29" s="640"/>
      <c r="E29" s="640"/>
      <c r="F29" s="640"/>
      <c r="G29" s="640"/>
      <c r="H29" s="640"/>
      <c r="I29" s="640"/>
      <c r="J29" s="640"/>
      <c r="K29" s="640"/>
      <c r="L29" s="640"/>
      <c r="M29" s="640"/>
      <c r="N29" s="640"/>
      <c r="O29" s="640"/>
      <c r="P29" s="640"/>
      <c r="Q29" s="641"/>
      <c r="R29" s="642">
        <v>73320</v>
      </c>
      <c r="S29" s="643"/>
      <c r="T29" s="643"/>
      <c r="U29" s="643"/>
      <c r="V29" s="643"/>
      <c r="W29" s="643"/>
      <c r="X29" s="643"/>
      <c r="Y29" s="644"/>
      <c r="Z29" s="675">
        <v>1.9</v>
      </c>
      <c r="AA29" s="675"/>
      <c r="AB29" s="675"/>
      <c r="AC29" s="675"/>
      <c r="AD29" s="676">
        <v>1825</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1" t="s">
        <v>306</v>
      </c>
      <c r="CG29" s="682"/>
      <c r="CH29" s="682"/>
      <c r="CI29" s="682"/>
      <c r="CJ29" s="682"/>
      <c r="CK29" s="682"/>
      <c r="CL29" s="682"/>
      <c r="CM29" s="682"/>
      <c r="CN29" s="682"/>
      <c r="CO29" s="682"/>
      <c r="CP29" s="682"/>
      <c r="CQ29" s="683"/>
      <c r="CR29" s="642">
        <v>363699</v>
      </c>
      <c r="CS29" s="661"/>
      <c r="CT29" s="661"/>
      <c r="CU29" s="661"/>
      <c r="CV29" s="661"/>
      <c r="CW29" s="661"/>
      <c r="CX29" s="661"/>
      <c r="CY29" s="662"/>
      <c r="CZ29" s="645">
        <v>9.9</v>
      </c>
      <c r="DA29" s="663"/>
      <c r="DB29" s="663"/>
      <c r="DC29" s="664"/>
      <c r="DD29" s="648">
        <v>307117</v>
      </c>
      <c r="DE29" s="661"/>
      <c r="DF29" s="661"/>
      <c r="DG29" s="661"/>
      <c r="DH29" s="661"/>
      <c r="DI29" s="661"/>
      <c r="DJ29" s="661"/>
      <c r="DK29" s="662"/>
      <c r="DL29" s="648">
        <v>307117</v>
      </c>
      <c r="DM29" s="661"/>
      <c r="DN29" s="661"/>
      <c r="DO29" s="661"/>
      <c r="DP29" s="661"/>
      <c r="DQ29" s="661"/>
      <c r="DR29" s="661"/>
      <c r="DS29" s="661"/>
      <c r="DT29" s="661"/>
      <c r="DU29" s="661"/>
      <c r="DV29" s="662"/>
      <c r="DW29" s="645">
        <v>14.4</v>
      </c>
      <c r="DX29" s="663"/>
      <c r="DY29" s="663"/>
      <c r="DZ29" s="663"/>
      <c r="EA29" s="663"/>
      <c r="EB29" s="663"/>
      <c r="EC29" s="684"/>
    </row>
    <row r="30" spans="2:133" ht="11.25" customHeight="1" x14ac:dyDescent="0.15">
      <c r="B30" s="639" t="s">
        <v>307</v>
      </c>
      <c r="C30" s="640"/>
      <c r="D30" s="640"/>
      <c r="E30" s="640"/>
      <c r="F30" s="640"/>
      <c r="G30" s="640"/>
      <c r="H30" s="640"/>
      <c r="I30" s="640"/>
      <c r="J30" s="640"/>
      <c r="K30" s="640"/>
      <c r="L30" s="640"/>
      <c r="M30" s="640"/>
      <c r="N30" s="640"/>
      <c r="O30" s="640"/>
      <c r="P30" s="640"/>
      <c r="Q30" s="641"/>
      <c r="R30" s="642">
        <v>5300</v>
      </c>
      <c r="S30" s="643"/>
      <c r="T30" s="643"/>
      <c r="U30" s="643"/>
      <c r="V30" s="643"/>
      <c r="W30" s="643"/>
      <c r="X30" s="643"/>
      <c r="Y30" s="644"/>
      <c r="Z30" s="675">
        <v>0.1</v>
      </c>
      <c r="AA30" s="675"/>
      <c r="AB30" s="675"/>
      <c r="AC30" s="675"/>
      <c r="AD30" s="676" t="s">
        <v>128</v>
      </c>
      <c r="AE30" s="676"/>
      <c r="AF30" s="676"/>
      <c r="AG30" s="676"/>
      <c r="AH30" s="676"/>
      <c r="AI30" s="676"/>
      <c r="AJ30" s="676"/>
      <c r="AK30" s="676"/>
      <c r="AL30" s="645" t="s">
        <v>128</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1" t="s">
        <v>310</v>
      </c>
      <c r="CG30" s="682"/>
      <c r="CH30" s="682"/>
      <c r="CI30" s="682"/>
      <c r="CJ30" s="682"/>
      <c r="CK30" s="682"/>
      <c r="CL30" s="682"/>
      <c r="CM30" s="682"/>
      <c r="CN30" s="682"/>
      <c r="CO30" s="682"/>
      <c r="CP30" s="682"/>
      <c r="CQ30" s="683"/>
      <c r="CR30" s="642">
        <v>345117</v>
      </c>
      <c r="CS30" s="643"/>
      <c r="CT30" s="643"/>
      <c r="CU30" s="643"/>
      <c r="CV30" s="643"/>
      <c r="CW30" s="643"/>
      <c r="CX30" s="643"/>
      <c r="CY30" s="644"/>
      <c r="CZ30" s="645">
        <v>9.4</v>
      </c>
      <c r="DA30" s="663"/>
      <c r="DB30" s="663"/>
      <c r="DC30" s="664"/>
      <c r="DD30" s="648">
        <v>288535</v>
      </c>
      <c r="DE30" s="643"/>
      <c r="DF30" s="643"/>
      <c r="DG30" s="643"/>
      <c r="DH30" s="643"/>
      <c r="DI30" s="643"/>
      <c r="DJ30" s="643"/>
      <c r="DK30" s="644"/>
      <c r="DL30" s="648">
        <v>288535</v>
      </c>
      <c r="DM30" s="643"/>
      <c r="DN30" s="643"/>
      <c r="DO30" s="643"/>
      <c r="DP30" s="643"/>
      <c r="DQ30" s="643"/>
      <c r="DR30" s="643"/>
      <c r="DS30" s="643"/>
      <c r="DT30" s="643"/>
      <c r="DU30" s="643"/>
      <c r="DV30" s="644"/>
      <c r="DW30" s="645">
        <v>13.6</v>
      </c>
      <c r="DX30" s="663"/>
      <c r="DY30" s="663"/>
      <c r="DZ30" s="663"/>
      <c r="EA30" s="663"/>
      <c r="EB30" s="663"/>
      <c r="EC30" s="684"/>
    </row>
    <row r="31" spans="2:133" ht="11.25" customHeight="1" x14ac:dyDescent="0.15">
      <c r="B31" s="639" t="s">
        <v>311</v>
      </c>
      <c r="C31" s="640"/>
      <c r="D31" s="640"/>
      <c r="E31" s="640"/>
      <c r="F31" s="640"/>
      <c r="G31" s="640"/>
      <c r="H31" s="640"/>
      <c r="I31" s="640"/>
      <c r="J31" s="640"/>
      <c r="K31" s="640"/>
      <c r="L31" s="640"/>
      <c r="M31" s="640"/>
      <c r="N31" s="640"/>
      <c r="O31" s="640"/>
      <c r="P31" s="640"/>
      <c r="Q31" s="641"/>
      <c r="R31" s="642">
        <v>654432</v>
      </c>
      <c r="S31" s="643"/>
      <c r="T31" s="643"/>
      <c r="U31" s="643"/>
      <c r="V31" s="643"/>
      <c r="W31" s="643"/>
      <c r="X31" s="643"/>
      <c r="Y31" s="644"/>
      <c r="Z31" s="675">
        <v>17.3</v>
      </c>
      <c r="AA31" s="675"/>
      <c r="AB31" s="675"/>
      <c r="AC31" s="675"/>
      <c r="AD31" s="676" t="s">
        <v>128</v>
      </c>
      <c r="AE31" s="676"/>
      <c r="AF31" s="676"/>
      <c r="AG31" s="676"/>
      <c r="AH31" s="676"/>
      <c r="AI31" s="676"/>
      <c r="AJ31" s="676"/>
      <c r="AK31" s="676"/>
      <c r="AL31" s="645" t="s">
        <v>245</v>
      </c>
      <c r="AM31" s="646"/>
      <c r="AN31" s="646"/>
      <c r="AO31" s="677"/>
      <c r="AP31" s="717" t="s">
        <v>312</v>
      </c>
      <c r="AQ31" s="718"/>
      <c r="AR31" s="718"/>
      <c r="AS31" s="718"/>
      <c r="AT31" s="723" t="s">
        <v>313</v>
      </c>
      <c r="AU31" s="231"/>
      <c r="AV31" s="231"/>
      <c r="AW31" s="231"/>
      <c r="AX31" s="710" t="s">
        <v>187</v>
      </c>
      <c r="AY31" s="711"/>
      <c r="AZ31" s="711"/>
      <c r="BA31" s="711"/>
      <c r="BB31" s="711"/>
      <c r="BC31" s="711"/>
      <c r="BD31" s="711"/>
      <c r="BE31" s="711"/>
      <c r="BF31" s="712"/>
      <c r="BG31" s="713">
        <v>99.7</v>
      </c>
      <c r="BH31" s="714"/>
      <c r="BI31" s="714"/>
      <c r="BJ31" s="714"/>
      <c r="BK31" s="714"/>
      <c r="BL31" s="714"/>
      <c r="BM31" s="715">
        <v>99.3</v>
      </c>
      <c r="BN31" s="714"/>
      <c r="BO31" s="714"/>
      <c r="BP31" s="714"/>
      <c r="BQ31" s="716"/>
      <c r="BR31" s="713">
        <v>99.7</v>
      </c>
      <c r="BS31" s="714"/>
      <c r="BT31" s="714"/>
      <c r="BU31" s="714"/>
      <c r="BV31" s="714"/>
      <c r="BW31" s="714"/>
      <c r="BX31" s="715">
        <v>99.3</v>
      </c>
      <c r="BY31" s="714"/>
      <c r="BZ31" s="714"/>
      <c r="CA31" s="714"/>
      <c r="CB31" s="716"/>
      <c r="CD31" s="733"/>
      <c r="CE31" s="734"/>
      <c r="CF31" s="681" t="s">
        <v>314</v>
      </c>
      <c r="CG31" s="682"/>
      <c r="CH31" s="682"/>
      <c r="CI31" s="682"/>
      <c r="CJ31" s="682"/>
      <c r="CK31" s="682"/>
      <c r="CL31" s="682"/>
      <c r="CM31" s="682"/>
      <c r="CN31" s="682"/>
      <c r="CO31" s="682"/>
      <c r="CP31" s="682"/>
      <c r="CQ31" s="683"/>
      <c r="CR31" s="642">
        <v>18582</v>
      </c>
      <c r="CS31" s="661"/>
      <c r="CT31" s="661"/>
      <c r="CU31" s="661"/>
      <c r="CV31" s="661"/>
      <c r="CW31" s="661"/>
      <c r="CX31" s="661"/>
      <c r="CY31" s="662"/>
      <c r="CZ31" s="645">
        <v>0.5</v>
      </c>
      <c r="DA31" s="663"/>
      <c r="DB31" s="663"/>
      <c r="DC31" s="664"/>
      <c r="DD31" s="648">
        <v>18582</v>
      </c>
      <c r="DE31" s="661"/>
      <c r="DF31" s="661"/>
      <c r="DG31" s="661"/>
      <c r="DH31" s="661"/>
      <c r="DI31" s="661"/>
      <c r="DJ31" s="661"/>
      <c r="DK31" s="662"/>
      <c r="DL31" s="648">
        <v>18582</v>
      </c>
      <c r="DM31" s="661"/>
      <c r="DN31" s="661"/>
      <c r="DO31" s="661"/>
      <c r="DP31" s="661"/>
      <c r="DQ31" s="661"/>
      <c r="DR31" s="661"/>
      <c r="DS31" s="661"/>
      <c r="DT31" s="661"/>
      <c r="DU31" s="661"/>
      <c r="DV31" s="662"/>
      <c r="DW31" s="645">
        <v>0.9</v>
      </c>
      <c r="DX31" s="663"/>
      <c r="DY31" s="663"/>
      <c r="DZ31" s="663"/>
      <c r="EA31" s="663"/>
      <c r="EB31" s="663"/>
      <c r="EC31" s="684"/>
    </row>
    <row r="32" spans="2:133" ht="11.25" customHeight="1" x14ac:dyDescent="0.15">
      <c r="B32" s="706" t="s">
        <v>315</v>
      </c>
      <c r="C32" s="707"/>
      <c r="D32" s="707"/>
      <c r="E32" s="707"/>
      <c r="F32" s="707"/>
      <c r="G32" s="707"/>
      <c r="H32" s="707"/>
      <c r="I32" s="707"/>
      <c r="J32" s="707"/>
      <c r="K32" s="707"/>
      <c r="L32" s="707"/>
      <c r="M32" s="707"/>
      <c r="N32" s="707"/>
      <c r="O32" s="707"/>
      <c r="P32" s="707"/>
      <c r="Q32" s="708"/>
      <c r="R32" s="642" t="s">
        <v>245</v>
      </c>
      <c r="S32" s="643"/>
      <c r="T32" s="643"/>
      <c r="U32" s="643"/>
      <c r="V32" s="643"/>
      <c r="W32" s="643"/>
      <c r="X32" s="643"/>
      <c r="Y32" s="644"/>
      <c r="Z32" s="675" t="s">
        <v>245</v>
      </c>
      <c r="AA32" s="675"/>
      <c r="AB32" s="675"/>
      <c r="AC32" s="675"/>
      <c r="AD32" s="676" t="s">
        <v>128</v>
      </c>
      <c r="AE32" s="676"/>
      <c r="AF32" s="676"/>
      <c r="AG32" s="676"/>
      <c r="AH32" s="676"/>
      <c r="AI32" s="676"/>
      <c r="AJ32" s="676"/>
      <c r="AK32" s="676"/>
      <c r="AL32" s="645" t="s">
        <v>128</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99.8</v>
      </c>
      <c r="BH32" s="661"/>
      <c r="BI32" s="661"/>
      <c r="BJ32" s="661"/>
      <c r="BK32" s="661"/>
      <c r="BL32" s="661"/>
      <c r="BM32" s="646">
        <v>99.6</v>
      </c>
      <c r="BN32" s="727"/>
      <c r="BO32" s="727"/>
      <c r="BP32" s="727"/>
      <c r="BQ32" s="688"/>
      <c r="BR32" s="726">
        <v>99.8</v>
      </c>
      <c r="BS32" s="661"/>
      <c r="BT32" s="661"/>
      <c r="BU32" s="661"/>
      <c r="BV32" s="661"/>
      <c r="BW32" s="661"/>
      <c r="BX32" s="646">
        <v>99.5</v>
      </c>
      <c r="BY32" s="727"/>
      <c r="BZ32" s="727"/>
      <c r="CA32" s="727"/>
      <c r="CB32" s="688"/>
      <c r="CD32" s="735"/>
      <c r="CE32" s="736"/>
      <c r="CF32" s="681" t="s">
        <v>318</v>
      </c>
      <c r="CG32" s="682"/>
      <c r="CH32" s="682"/>
      <c r="CI32" s="682"/>
      <c r="CJ32" s="682"/>
      <c r="CK32" s="682"/>
      <c r="CL32" s="682"/>
      <c r="CM32" s="682"/>
      <c r="CN32" s="682"/>
      <c r="CO32" s="682"/>
      <c r="CP32" s="682"/>
      <c r="CQ32" s="683"/>
      <c r="CR32" s="642" t="s">
        <v>245</v>
      </c>
      <c r="CS32" s="643"/>
      <c r="CT32" s="643"/>
      <c r="CU32" s="643"/>
      <c r="CV32" s="643"/>
      <c r="CW32" s="643"/>
      <c r="CX32" s="643"/>
      <c r="CY32" s="644"/>
      <c r="CZ32" s="645" t="s">
        <v>245</v>
      </c>
      <c r="DA32" s="663"/>
      <c r="DB32" s="663"/>
      <c r="DC32" s="664"/>
      <c r="DD32" s="648" t="s">
        <v>245</v>
      </c>
      <c r="DE32" s="643"/>
      <c r="DF32" s="643"/>
      <c r="DG32" s="643"/>
      <c r="DH32" s="643"/>
      <c r="DI32" s="643"/>
      <c r="DJ32" s="643"/>
      <c r="DK32" s="644"/>
      <c r="DL32" s="648" t="s">
        <v>173</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319</v>
      </c>
      <c r="C33" s="640"/>
      <c r="D33" s="640"/>
      <c r="E33" s="640"/>
      <c r="F33" s="640"/>
      <c r="G33" s="640"/>
      <c r="H33" s="640"/>
      <c r="I33" s="640"/>
      <c r="J33" s="640"/>
      <c r="K33" s="640"/>
      <c r="L33" s="640"/>
      <c r="M33" s="640"/>
      <c r="N33" s="640"/>
      <c r="O33" s="640"/>
      <c r="P33" s="640"/>
      <c r="Q33" s="641"/>
      <c r="R33" s="642">
        <v>242811</v>
      </c>
      <c r="S33" s="643"/>
      <c r="T33" s="643"/>
      <c r="U33" s="643"/>
      <c r="V33" s="643"/>
      <c r="W33" s="643"/>
      <c r="X33" s="643"/>
      <c r="Y33" s="644"/>
      <c r="Z33" s="675">
        <v>6.4</v>
      </c>
      <c r="AA33" s="675"/>
      <c r="AB33" s="675"/>
      <c r="AC33" s="675"/>
      <c r="AD33" s="676" t="s">
        <v>245</v>
      </c>
      <c r="AE33" s="676"/>
      <c r="AF33" s="676"/>
      <c r="AG33" s="676"/>
      <c r="AH33" s="676"/>
      <c r="AI33" s="676"/>
      <c r="AJ33" s="676"/>
      <c r="AK33" s="676"/>
      <c r="AL33" s="645" t="s">
        <v>245</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99.6</v>
      </c>
      <c r="BH33" s="627"/>
      <c r="BI33" s="627"/>
      <c r="BJ33" s="627"/>
      <c r="BK33" s="627"/>
      <c r="BL33" s="627"/>
      <c r="BM33" s="669">
        <v>99</v>
      </c>
      <c r="BN33" s="627"/>
      <c r="BO33" s="627"/>
      <c r="BP33" s="627"/>
      <c r="BQ33" s="671"/>
      <c r="BR33" s="709">
        <v>99.6</v>
      </c>
      <c r="BS33" s="627"/>
      <c r="BT33" s="627"/>
      <c r="BU33" s="627"/>
      <c r="BV33" s="627"/>
      <c r="BW33" s="627"/>
      <c r="BX33" s="669">
        <v>99.1</v>
      </c>
      <c r="BY33" s="627"/>
      <c r="BZ33" s="627"/>
      <c r="CA33" s="627"/>
      <c r="CB33" s="671"/>
      <c r="CD33" s="681" t="s">
        <v>321</v>
      </c>
      <c r="CE33" s="682"/>
      <c r="CF33" s="682"/>
      <c r="CG33" s="682"/>
      <c r="CH33" s="682"/>
      <c r="CI33" s="682"/>
      <c r="CJ33" s="682"/>
      <c r="CK33" s="682"/>
      <c r="CL33" s="682"/>
      <c r="CM33" s="682"/>
      <c r="CN33" s="682"/>
      <c r="CO33" s="682"/>
      <c r="CP33" s="682"/>
      <c r="CQ33" s="683"/>
      <c r="CR33" s="642">
        <v>2055215</v>
      </c>
      <c r="CS33" s="661"/>
      <c r="CT33" s="661"/>
      <c r="CU33" s="661"/>
      <c r="CV33" s="661"/>
      <c r="CW33" s="661"/>
      <c r="CX33" s="661"/>
      <c r="CY33" s="662"/>
      <c r="CZ33" s="645">
        <v>56.1</v>
      </c>
      <c r="DA33" s="663"/>
      <c r="DB33" s="663"/>
      <c r="DC33" s="664"/>
      <c r="DD33" s="648">
        <v>1283161</v>
      </c>
      <c r="DE33" s="661"/>
      <c r="DF33" s="661"/>
      <c r="DG33" s="661"/>
      <c r="DH33" s="661"/>
      <c r="DI33" s="661"/>
      <c r="DJ33" s="661"/>
      <c r="DK33" s="662"/>
      <c r="DL33" s="648">
        <v>1116789</v>
      </c>
      <c r="DM33" s="661"/>
      <c r="DN33" s="661"/>
      <c r="DO33" s="661"/>
      <c r="DP33" s="661"/>
      <c r="DQ33" s="661"/>
      <c r="DR33" s="661"/>
      <c r="DS33" s="661"/>
      <c r="DT33" s="661"/>
      <c r="DU33" s="661"/>
      <c r="DV33" s="662"/>
      <c r="DW33" s="645">
        <v>52.5</v>
      </c>
      <c r="DX33" s="663"/>
      <c r="DY33" s="663"/>
      <c r="DZ33" s="663"/>
      <c r="EA33" s="663"/>
      <c r="EB33" s="663"/>
      <c r="EC33" s="684"/>
    </row>
    <row r="34" spans="2:133" ht="11.25" customHeight="1" x14ac:dyDescent="0.15">
      <c r="B34" s="639" t="s">
        <v>322</v>
      </c>
      <c r="C34" s="640"/>
      <c r="D34" s="640"/>
      <c r="E34" s="640"/>
      <c r="F34" s="640"/>
      <c r="G34" s="640"/>
      <c r="H34" s="640"/>
      <c r="I34" s="640"/>
      <c r="J34" s="640"/>
      <c r="K34" s="640"/>
      <c r="L34" s="640"/>
      <c r="M34" s="640"/>
      <c r="N34" s="640"/>
      <c r="O34" s="640"/>
      <c r="P34" s="640"/>
      <c r="Q34" s="641"/>
      <c r="R34" s="642">
        <v>6130</v>
      </c>
      <c r="S34" s="643"/>
      <c r="T34" s="643"/>
      <c r="U34" s="643"/>
      <c r="V34" s="643"/>
      <c r="W34" s="643"/>
      <c r="X34" s="643"/>
      <c r="Y34" s="644"/>
      <c r="Z34" s="675">
        <v>0.2</v>
      </c>
      <c r="AA34" s="675"/>
      <c r="AB34" s="675"/>
      <c r="AC34" s="675"/>
      <c r="AD34" s="676" t="s">
        <v>128</v>
      </c>
      <c r="AE34" s="676"/>
      <c r="AF34" s="676"/>
      <c r="AG34" s="676"/>
      <c r="AH34" s="676"/>
      <c r="AI34" s="676"/>
      <c r="AJ34" s="676"/>
      <c r="AK34" s="676"/>
      <c r="AL34" s="645" t="s">
        <v>245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456149</v>
      </c>
      <c r="CS34" s="643"/>
      <c r="CT34" s="643"/>
      <c r="CU34" s="643"/>
      <c r="CV34" s="643"/>
      <c r="CW34" s="643"/>
      <c r="CX34" s="643"/>
      <c r="CY34" s="644"/>
      <c r="CZ34" s="645">
        <v>12.4</v>
      </c>
      <c r="DA34" s="663"/>
      <c r="DB34" s="663"/>
      <c r="DC34" s="664"/>
      <c r="DD34" s="648">
        <v>353235</v>
      </c>
      <c r="DE34" s="643"/>
      <c r="DF34" s="643"/>
      <c r="DG34" s="643"/>
      <c r="DH34" s="643"/>
      <c r="DI34" s="643"/>
      <c r="DJ34" s="643"/>
      <c r="DK34" s="644"/>
      <c r="DL34" s="648">
        <v>288478</v>
      </c>
      <c r="DM34" s="643"/>
      <c r="DN34" s="643"/>
      <c r="DO34" s="643"/>
      <c r="DP34" s="643"/>
      <c r="DQ34" s="643"/>
      <c r="DR34" s="643"/>
      <c r="DS34" s="643"/>
      <c r="DT34" s="643"/>
      <c r="DU34" s="643"/>
      <c r="DV34" s="644"/>
      <c r="DW34" s="645">
        <v>13.6</v>
      </c>
      <c r="DX34" s="663"/>
      <c r="DY34" s="663"/>
      <c r="DZ34" s="663"/>
      <c r="EA34" s="663"/>
      <c r="EB34" s="663"/>
      <c r="EC34" s="684"/>
    </row>
    <row r="35" spans="2:133" ht="11.25" customHeight="1" x14ac:dyDescent="0.15">
      <c r="B35" s="639" t="s">
        <v>324</v>
      </c>
      <c r="C35" s="640"/>
      <c r="D35" s="640"/>
      <c r="E35" s="640"/>
      <c r="F35" s="640"/>
      <c r="G35" s="640"/>
      <c r="H35" s="640"/>
      <c r="I35" s="640"/>
      <c r="J35" s="640"/>
      <c r="K35" s="640"/>
      <c r="L35" s="640"/>
      <c r="M35" s="640"/>
      <c r="N35" s="640"/>
      <c r="O35" s="640"/>
      <c r="P35" s="640"/>
      <c r="Q35" s="641"/>
      <c r="R35" s="642">
        <v>39791</v>
      </c>
      <c r="S35" s="643"/>
      <c r="T35" s="643"/>
      <c r="U35" s="643"/>
      <c r="V35" s="643"/>
      <c r="W35" s="643"/>
      <c r="X35" s="643"/>
      <c r="Y35" s="644"/>
      <c r="Z35" s="675">
        <v>1.1000000000000001</v>
      </c>
      <c r="AA35" s="675"/>
      <c r="AB35" s="675"/>
      <c r="AC35" s="675"/>
      <c r="AD35" s="676" t="s">
        <v>128</v>
      </c>
      <c r="AE35" s="676"/>
      <c r="AF35" s="676"/>
      <c r="AG35" s="676"/>
      <c r="AH35" s="676"/>
      <c r="AI35" s="676"/>
      <c r="AJ35" s="676"/>
      <c r="AK35" s="676"/>
      <c r="AL35" s="645" t="s">
        <v>245</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151459</v>
      </c>
      <c r="CS35" s="661"/>
      <c r="CT35" s="661"/>
      <c r="CU35" s="661"/>
      <c r="CV35" s="661"/>
      <c r="CW35" s="661"/>
      <c r="CX35" s="661"/>
      <c r="CY35" s="662"/>
      <c r="CZ35" s="645">
        <v>4.0999999999999996</v>
      </c>
      <c r="DA35" s="663"/>
      <c r="DB35" s="663"/>
      <c r="DC35" s="664"/>
      <c r="DD35" s="648">
        <v>100168</v>
      </c>
      <c r="DE35" s="661"/>
      <c r="DF35" s="661"/>
      <c r="DG35" s="661"/>
      <c r="DH35" s="661"/>
      <c r="DI35" s="661"/>
      <c r="DJ35" s="661"/>
      <c r="DK35" s="662"/>
      <c r="DL35" s="648">
        <v>99784</v>
      </c>
      <c r="DM35" s="661"/>
      <c r="DN35" s="661"/>
      <c r="DO35" s="661"/>
      <c r="DP35" s="661"/>
      <c r="DQ35" s="661"/>
      <c r="DR35" s="661"/>
      <c r="DS35" s="661"/>
      <c r="DT35" s="661"/>
      <c r="DU35" s="661"/>
      <c r="DV35" s="662"/>
      <c r="DW35" s="645">
        <v>4.7</v>
      </c>
      <c r="DX35" s="663"/>
      <c r="DY35" s="663"/>
      <c r="DZ35" s="663"/>
      <c r="EA35" s="663"/>
      <c r="EB35" s="663"/>
      <c r="EC35" s="684"/>
    </row>
    <row r="36" spans="2:133" ht="11.25" customHeight="1" x14ac:dyDescent="0.15">
      <c r="B36" s="639" t="s">
        <v>328</v>
      </c>
      <c r="C36" s="640"/>
      <c r="D36" s="640"/>
      <c r="E36" s="640"/>
      <c r="F36" s="640"/>
      <c r="G36" s="640"/>
      <c r="H36" s="640"/>
      <c r="I36" s="640"/>
      <c r="J36" s="640"/>
      <c r="K36" s="640"/>
      <c r="L36" s="640"/>
      <c r="M36" s="640"/>
      <c r="N36" s="640"/>
      <c r="O36" s="640"/>
      <c r="P36" s="640"/>
      <c r="Q36" s="641"/>
      <c r="R36" s="642">
        <v>61477</v>
      </c>
      <c r="S36" s="643"/>
      <c r="T36" s="643"/>
      <c r="U36" s="643"/>
      <c r="V36" s="643"/>
      <c r="W36" s="643"/>
      <c r="X36" s="643"/>
      <c r="Y36" s="644"/>
      <c r="Z36" s="675">
        <v>1.6</v>
      </c>
      <c r="AA36" s="675"/>
      <c r="AB36" s="675"/>
      <c r="AC36" s="675"/>
      <c r="AD36" s="676" t="s">
        <v>128</v>
      </c>
      <c r="AE36" s="676"/>
      <c r="AF36" s="676"/>
      <c r="AG36" s="676"/>
      <c r="AH36" s="676"/>
      <c r="AI36" s="676"/>
      <c r="AJ36" s="676"/>
      <c r="AK36" s="676"/>
      <c r="AL36" s="645" t="s">
        <v>128</v>
      </c>
      <c r="AM36" s="646"/>
      <c r="AN36" s="646"/>
      <c r="AO36" s="677"/>
      <c r="AP36" s="235"/>
      <c r="AQ36" s="694" t="s">
        <v>329</v>
      </c>
      <c r="AR36" s="695"/>
      <c r="AS36" s="695"/>
      <c r="AT36" s="695"/>
      <c r="AU36" s="695"/>
      <c r="AV36" s="695"/>
      <c r="AW36" s="695"/>
      <c r="AX36" s="695"/>
      <c r="AY36" s="696"/>
      <c r="AZ36" s="697">
        <v>397268</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11009</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1046718</v>
      </c>
      <c r="CS36" s="643"/>
      <c r="CT36" s="643"/>
      <c r="CU36" s="643"/>
      <c r="CV36" s="643"/>
      <c r="CW36" s="643"/>
      <c r="CX36" s="643"/>
      <c r="CY36" s="644"/>
      <c r="CZ36" s="645">
        <v>28.5</v>
      </c>
      <c r="DA36" s="663"/>
      <c r="DB36" s="663"/>
      <c r="DC36" s="664"/>
      <c r="DD36" s="648">
        <v>525473</v>
      </c>
      <c r="DE36" s="643"/>
      <c r="DF36" s="643"/>
      <c r="DG36" s="643"/>
      <c r="DH36" s="643"/>
      <c r="DI36" s="643"/>
      <c r="DJ36" s="643"/>
      <c r="DK36" s="644"/>
      <c r="DL36" s="648">
        <v>438329</v>
      </c>
      <c r="DM36" s="643"/>
      <c r="DN36" s="643"/>
      <c r="DO36" s="643"/>
      <c r="DP36" s="643"/>
      <c r="DQ36" s="643"/>
      <c r="DR36" s="643"/>
      <c r="DS36" s="643"/>
      <c r="DT36" s="643"/>
      <c r="DU36" s="643"/>
      <c r="DV36" s="644"/>
      <c r="DW36" s="645">
        <v>20.6</v>
      </c>
      <c r="DX36" s="663"/>
      <c r="DY36" s="663"/>
      <c r="DZ36" s="663"/>
      <c r="EA36" s="663"/>
      <c r="EB36" s="663"/>
      <c r="EC36" s="684"/>
    </row>
    <row r="37" spans="2:133" ht="11.25" customHeight="1" x14ac:dyDescent="0.15">
      <c r="B37" s="639" t="s">
        <v>332</v>
      </c>
      <c r="C37" s="640"/>
      <c r="D37" s="640"/>
      <c r="E37" s="640"/>
      <c r="F37" s="640"/>
      <c r="G37" s="640"/>
      <c r="H37" s="640"/>
      <c r="I37" s="640"/>
      <c r="J37" s="640"/>
      <c r="K37" s="640"/>
      <c r="L37" s="640"/>
      <c r="M37" s="640"/>
      <c r="N37" s="640"/>
      <c r="O37" s="640"/>
      <c r="P37" s="640"/>
      <c r="Q37" s="641"/>
      <c r="R37" s="642">
        <v>37822</v>
      </c>
      <c r="S37" s="643"/>
      <c r="T37" s="643"/>
      <c r="U37" s="643"/>
      <c r="V37" s="643"/>
      <c r="W37" s="643"/>
      <c r="X37" s="643"/>
      <c r="Y37" s="644"/>
      <c r="Z37" s="675">
        <v>1</v>
      </c>
      <c r="AA37" s="675"/>
      <c r="AB37" s="675"/>
      <c r="AC37" s="675"/>
      <c r="AD37" s="676" t="s">
        <v>128</v>
      </c>
      <c r="AE37" s="676"/>
      <c r="AF37" s="676"/>
      <c r="AG37" s="676"/>
      <c r="AH37" s="676"/>
      <c r="AI37" s="676"/>
      <c r="AJ37" s="676"/>
      <c r="AK37" s="676"/>
      <c r="AL37" s="645" t="s">
        <v>245</v>
      </c>
      <c r="AM37" s="646"/>
      <c r="AN37" s="646"/>
      <c r="AO37" s="677"/>
      <c r="AQ37" s="685" t="s">
        <v>333</v>
      </c>
      <c r="AR37" s="686"/>
      <c r="AS37" s="686"/>
      <c r="AT37" s="686"/>
      <c r="AU37" s="686"/>
      <c r="AV37" s="686"/>
      <c r="AW37" s="686"/>
      <c r="AX37" s="686"/>
      <c r="AY37" s="687"/>
      <c r="AZ37" s="642">
        <v>80179</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3855</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322795</v>
      </c>
      <c r="CS37" s="661"/>
      <c r="CT37" s="661"/>
      <c r="CU37" s="661"/>
      <c r="CV37" s="661"/>
      <c r="CW37" s="661"/>
      <c r="CX37" s="661"/>
      <c r="CY37" s="662"/>
      <c r="CZ37" s="645">
        <v>8.8000000000000007</v>
      </c>
      <c r="DA37" s="663"/>
      <c r="DB37" s="663"/>
      <c r="DC37" s="664"/>
      <c r="DD37" s="648">
        <v>238395</v>
      </c>
      <c r="DE37" s="661"/>
      <c r="DF37" s="661"/>
      <c r="DG37" s="661"/>
      <c r="DH37" s="661"/>
      <c r="DI37" s="661"/>
      <c r="DJ37" s="661"/>
      <c r="DK37" s="662"/>
      <c r="DL37" s="648">
        <v>238395</v>
      </c>
      <c r="DM37" s="661"/>
      <c r="DN37" s="661"/>
      <c r="DO37" s="661"/>
      <c r="DP37" s="661"/>
      <c r="DQ37" s="661"/>
      <c r="DR37" s="661"/>
      <c r="DS37" s="661"/>
      <c r="DT37" s="661"/>
      <c r="DU37" s="661"/>
      <c r="DV37" s="662"/>
      <c r="DW37" s="645">
        <v>11.2</v>
      </c>
      <c r="DX37" s="663"/>
      <c r="DY37" s="663"/>
      <c r="DZ37" s="663"/>
      <c r="EA37" s="663"/>
      <c r="EB37" s="663"/>
      <c r="EC37" s="684"/>
    </row>
    <row r="38" spans="2:133" ht="11.25" customHeight="1" x14ac:dyDescent="0.15">
      <c r="B38" s="639" t="s">
        <v>336</v>
      </c>
      <c r="C38" s="640"/>
      <c r="D38" s="640"/>
      <c r="E38" s="640"/>
      <c r="F38" s="640"/>
      <c r="G38" s="640"/>
      <c r="H38" s="640"/>
      <c r="I38" s="640"/>
      <c r="J38" s="640"/>
      <c r="K38" s="640"/>
      <c r="L38" s="640"/>
      <c r="M38" s="640"/>
      <c r="N38" s="640"/>
      <c r="O38" s="640"/>
      <c r="P38" s="640"/>
      <c r="Q38" s="641"/>
      <c r="R38" s="642">
        <v>38347</v>
      </c>
      <c r="S38" s="643"/>
      <c r="T38" s="643"/>
      <c r="U38" s="643"/>
      <c r="V38" s="643"/>
      <c r="W38" s="643"/>
      <c r="X38" s="643"/>
      <c r="Y38" s="644"/>
      <c r="Z38" s="675">
        <v>1</v>
      </c>
      <c r="AA38" s="675"/>
      <c r="AB38" s="675"/>
      <c r="AC38" s="675"/>
      <c r="AD38" s="676">
        <v>83</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73408</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444</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323860</v>
      </c>
      <c r="CS38" s="643"/>
      <c r="CT38" s="643"/>
      <c r="CU38" s="643"/>
      <c r="CV38" s="643"/>
      <c r="CW38" s="643"/>
      <c r="CX38" s="643"/>
      <c r="CY38" s="644"/>
      <c r="CZ38" s="645">
        <v>8.8000000000000007</v>
      </c>
      <c r="DA38" s="663"/>
      <c r="DB38" s="663"/>
      <c r="DC38" s="664"/>
      <c r="DD38" s="648">
        <v>290198</v>
      </c>
      <c r="DE38" s="643"/>
      <c r="DF38" s="643"/>
      <c r="DG38" s="643"/>
      <c r="DH38" s="643"/>
      <c r="DI38" s="643"/>
      <c r="DJ38" s="643"/>
      <c r="DK38" s="644"/>
      <c r="DL38" s="648">
        <v>290198</v>
      </c>
      <c r="DM38" s="643"/>
      <c r="DN38" s="643"/>
      <c r="DO38" s="643"/>
      <c r="DP38" s="643"/>
      <c r="DQ38" s="643"/>
      <c r="DR38" s="643"/>
      <c r="DS38" s="643"/>
      <c r="DT38" s="643"/>
      <c r="DU38" s="643"/>
      <c r="DV38" s="644"/>
      <c r="DW38" s="645">
        <v>13.6</v>
      </c>
      <c r="DX38" s="663"/>
      <c r="DY38" s="663"/>
      <c r="DZ38" s="663"/>
      <c r="EA38" s="663"/>
      <c r="EB38" s="663"/>
      <c r="EC38" s="684"/>
    </row>
    <row r="39" spans="2:133" ht="11.25" customHeight="1" x14ac:dyDescent="0.15">
      <c r="B39" s="639" t="s">
        <v>340</v>
      </c>
      <c r="C39" s="640"/>
      <c r="D39" s="640"/>
      <c r="E39" s="640"/>
      <c r="F39" s="640"/>
      <c r="G39" s="640"/>
      <c r="H39" s="640"/>
      <c r="I39" s="640"/>
      <c r="J39" s="640"/>
      <c r="K39" s="640"/>
      <c r="L39" s="640"/>
      <c r="M39" s="640"/>
      <c r="N39" s="640"/>
      <c r="O39" s="640"/>
      <c r="P39" s="640"/>
      <c r="Q39" s="641"/>
      <c r="R39" s="642">
        <v>421435</v>
      </c>
      <c r="S39" s="643"/>
      <c r="T39" s="643"/>
      <c r="U39" s="643"/>
      <c r="V39" s="643"/>
      <c r="W39" s="643"/>
      <c r="X39" s="643"/>
      <c r="Y39" s="644"/>
      <c r="Z39" s="675">
        <v>11.1</v>
      </c>
      <c r="AA39" s="675"/>
      <c r="AB39" s="675"/>
      <c r="AC39" s="675"/>
      <c r="AD39" s="676" t="s">
        <v>128</v>
      </c>
      <c r="AE39" s="676"/>
      <c r="AF39" s="676"/>
      <c r="AG39" s="676"/>
      <c r="AH39" s="676"/>
      <c r="AI39" s="676"/>
      <c r="AJ39" s="676"/>
      <c r="AK39" s="676"/>
      <c r="AL39" s="645" t="s">
        <v>245</v>
      </c>
      <c r="AM39" s="646"/>
      <c r="AN39" s="646"/>
      <c r="AO39" s="677"/>
      <c r="AQ39" s="685" t="s">
        <v>341</v>
      </c>
      <c r="AR39" s="686"/>
      <c r="AS39" s="686"/>
      <c r="AT39" s="686"/>
      <c r="AU39" s="686"/>
      <c r="AV39" s="686"/>
      <c r="AW39" s="686"/>
      <c r="AX39" s="686"/>
      <c r="AY39" s="687"/>
      <c r="AZ39" s="642" t="s">
        <v>128</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668</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55029</v>
      </c>
      <c r="CS39" s="661"/>
      <c r="CT39" s="661"/>
      <c r="CU39" s="661"/>
      <c r="CV39" s="661"/>
      <c r="CW39" s="661"/>
      <c r="CX39" s="661"/>
      <c r="CY39" s="662"/>
      <c r="CZ39" s="645">
        <v>1.5</v>
      </c>
      <c r="DA39" s="663"/>
      <c r="DB39" s="663"/>
      <c r="DC39" s="664"/>
      <c r="DD39" s="648">
        <v>14087</v>
      </c>
      <c r="DE39" s="661"/>
      <c r="DF39" s="661"/>
      <c r="DG39" s="661"/>
      <c r="DH39" s="661"/>
      <c r="DI39" s="661"/>
      <c r="DJ39" s="661"/>
      <c r="DK39" s="662"/>
      <c r="DL39" s="648" t="s">
        <v>128</v>
      </c>
      <c r="DM39" s="661"/>
      <c r="DN39" s="661"/>
      <c r="DO39" s="661"/>
      <c r="DP39" s="661"/>
      <c r="DQ39" s="661"/>
      <c r="DR39" s="661"/>
      <c r="DS39" s="661"/>
      <c r="DT39" s="661"/>
      <c r="DU39" s="661"/>
      <c r="DV39" s="662"/>
      <c r="DW39" s="645" t="s">
        <v>173</v>
      </c>
      <c r="DX39" s="663"/>
      <c r="DY39" s="663"/>
      <c r="DZ39" s="663"/>
      <c r="EA39" s="663"/>
      <c r="EB39" s="663"/>
      <c r="EC39" s="684"/>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245</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245</v>
      </c>
      <c r="AM40" s="646"/>
      <c r="AN40" s="646"/>
      <c r="AO40" s="677"/>
      <c r="AQ40" s="685" t="s">
        <v>345</v>
      </c>
      <c r="AR40" s="686"/>
      <c r="AS40" s="686"/>
      <c r="AT40" s="686"/>
      <c r="AU40" s="686"/>
      <c r="AV40" s="686"/>
      <c r="AW40" s="686"/>
      <c r="AX40" s="686"/>
      <c r="AY40" s="687"/>
      <c r="AZ40" s="642" t="s">
        <v>128</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95</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22000</v>
      </c>
      <c r="CS40" s="643"/>
      <c r="CT40" s="643"/>
      <c r="CU40" s="643"/>
      <c r="CV40" s="643"/>
      <c r="CW40" s="643"/>
      <c r="CX40" s="643"/>
      <c r="CY40" s="644"/>
      <c r="CZ40" s="645">
        <v>0.6</v>
      </c>
      <c r="DA40" s="663"/>
      <c r="DB40" s="663"/>
      <c r="DC40" s="664"/>
      <c r="DD40" s="648" t="s">
        <v>173</v>
      </c>
      <c r="DE40" s="643"/>
      <c r="DF40" s="643"/>
      <c r="DG40" s="643"/>
      <c r="DH40" s="643"/>
      <c r="DI40" s="643"/>
      <c r="DJ40" s="643"/>
      <c r="DK40" s="644"/>
      <c r="DL40" s="648" t="s">
        <v>245</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245</v>
      </c>
      <c r="S41" s="643"/>
      <c r="T41" s="643"/>
      <c r="U41" s="643"/>
      <c r="V41" s="643"/>
      <c r="W41" s="643"/>
      <c r="X41" s="643"/>
      <c r="Y41" s="644"/>
      <c r="Z41" s="675" t="s">
        <v>245</v>
      </c>
      <c r="AA41" s="675"/>
      <c r="AB41" s="675"/>
      <c r="AC41" s="675"/>
      <c r="AD41" s="676" t="s">
        <v>245</v>
      </c>
      <c r="AE41" s="676"/>
      <c r="AF41" s="676"/>
      <c r="AG41" s="676"/>
      <c r="AH41" s="676"/>
      <c r="AI41" s="676"/>
      <c r="AJ41" s="676"/>
      <c r="AK41" s="676"/>
      <c r="AL41" s="645" t="s">
        <v>128</v>
      </c>
      <c r="AM41" s="646"/>
      <c r="AN41" s="646"/>
      <c r="AO41" s="677"/>
      <c r="AQ41" s="685" t="s">
        <v>350</v>
      </c>
      <c r="AR41" s="686"/>
      <c r="AS41" s="686"/>
      <c r="AT41" s="686"/>
      <c r="AU41" s="686"/>
      <c r="AV41" s="686"/>
      <c r="AW41" s="686"/>
      <c r="AX41" s="686"/>
      <c r="AY41" s="687"/>
      <c r="AZ41" s="642">
        <v>80100</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4</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245</v>
      </c>
      <c r="DA41" s="663"/>
      <c r="DB41" s="663"/>
      <c r="DC41" s="664"/>
      <c r="DD41" s="648" t="s">
        <v>245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56948</v>
      </c>
      <c r="S42" s="643"/>
      <c r="T42" s="643"/>
      <c r="U42" s="643"/>
      <c r="V42" s="643"/>
      <c r="W42" s="643"/>
      <c r="X42" s="643"/>
      <c r="Y42" s="644"/>
      <c r="Z42" s="675">
        <v>1.5</v>
      </c>
      <c r="AA42" s="675"/>
      <c r="AB42" s="675"/>
      <c r="AC42" s="675"/>
      <c r="AD42" s="676" t="s">
        <v>128</v>
      </c>
      <c r="AE42" s="676"/>
      <c r="AF42" s="676"/>
      <c r="AG42" s="676"/>
      <c r="AH42" s="676"/>
      <c r="AI42" s="676"/>
      <c r="AJ42" s="676"/>
      <c r="AK42" s="676"/>
      <c r="AL42" s="645" t="s">
        <v>128</v>
      </c>
      <c r="AM42" s="646"/>
      <c r="AN42" s="646"/>
      <c r="AO42" s="677"/>
      <c r="AQ42" s="678" t="s">
        <v>354</v>
      </c>
      <c r="AR42" s="679"/>
      <c r="AS42" s="679"/>
      <c r="AT42" s="679"/>
      <c r="AU42" s="679"/>
      <c r="AV42" s="679"/>
      <c r="AW42" s="679"/>
      <c r="AX42" s="679"/>
      <c r="AY42" s="680"/>
      <c r="AZ42" s="626">
        <v>163581</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423</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431979</v>
      </c>
      <c r="CS42" s="643"/>
      <c r="CT42" s="643"/>
      <c r="CU42" s="643"/>
      <c r="CV42" s="643"/>
      <c r="CW42" s="643"/>
      <c r="CX42" s="643"/>
      <c r="CY42" s="644"/>
      <c r="CZ42" s="645">
        <v>11.8</v>
      </c>
      <c r="DA42" s="646"/>
      <c r="DB42" s="646"/>
      <c r="DC42" s="647"/>
      <c r="DD42" s="648">
        <v>77541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3789441</v>
      </c>
      <c r="S43" s="665"/>
      <c r="T43" s="665"/>
      <c r="U43" s="665"/>
      <c r="V43" s="665"/>
      <c r="W43" s="665"/>
      <c r="X43" s="665"/>
      <c r="Y43" s="666"/>
      <c r="Z43" s="667">
        <v>100</v>
      </c>
      <c r="AA43" s="667"/>
      <c r="AB43" s="667"/>
      <c r="AC43" s="667"/>
      <c r="AD43" s="668">
        <v>2070814</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4578</v>
      </c>
      <c r="CS43" s="661"/>
      <c r="CT43" s="661"/>
      <c r="CU43" s="661"/>
      <c r="CV43" s="661"/>
      <c r="CW43" s="661"/>
      <c r="CX43" s="661"/>
      <c r="CY43" s="662"/>
      <c r="CZ43" s="645">
        <v>0.1</v>
      </c>
      <c r="DA43" s="663"/>
      <c r="DB43" s="663"/>
      <c r="DC43" s="664"/>
      <c r="DD43" s="648">
        <v>4578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431979</v>
      </c>
      <c r="CS44" s="643"/>
      <c r="CT44" s="643"/>
      <c r="CU44" s="643"/>
      <c r="CV44" s="643"/>
      <c r="CW44" s="643"/>
      <c r="CX44" s="643"/>
      <c r="CY44" s="644"/>
      <c r="CZ44" s="645">
        <v>11.8</v>
      </c>
      <c r="DA44" s="646"/>
      <c r="DB44" s="646"/>
      <c r="DC44" s="647"/>
      <c r="DD44" s="648">
        <v>77541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232624</v>
      </c>
      <c r="CS45" s="661"/>
      <c r="CT45" s="661"/>
      <c r="CU45" s="661"/>
      <c r="CV45" s="661"/>
      <c r="CW45" s="661"/>
      <c r="CX45" s="661"/>
      <c r="CY45" s="662"/>
      <c r="CZ45" s="645">
        <v>6.3</v>
      </c>
      <c r="DA45" s="663"/>
      <c r="DB45" s="663"/>
      <c r="DC45" s="664"/>
      <c r="DD45" s="648">
        <v>24407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195708</v>
      </c>
      <c r="CS46" s="643"/>
      <c r="CT46" s="643"/>
      <c r="CU46" s="643"/>
      <c r="CV46" s="643"/>
      <c r="CW46" s="643"/>
      <c r="CX46" s="643"/>
      <c r="CY46" s="644"/>
      <c r="CZ46" s="645">
        <v>5.3</v>
      </c>
      <c r="DA46" s="646"/>
      <c r="DB46" s="646"/>
      <c r="DC46" s="647"/>
      <c r="DD46" s="648">
        <v>53087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245</v>
      </c>
      <c r="CS47" s="661"/>
      <c r="CT47" s="661"/>
      <c r="CU47" s="661"/>
      <c r="CV47" s="661"/>
      <c r="CW47" s="661"/>
      <c r="CX47" s="661"/>
      <c r="CY47" s="662"/>
      <c r="CZ47" s="645" t="s">
        <v>173</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128</v>
      </c>
      <c r="CS48" s="643"/>
      <c r="CT48" s="643"/>
      <c r="CU48" s="643"/>
      <c r="CV48" s="643"/>
      <c r="CW48" s="643"/>
      <c r="CX48" s="643"/>
      <c r="CY48" s="644"/>
      <c r="CZ48" s="645" t="s">
        <v>245</v>
      </c>
      <c r="DA48" s="646"/>
      <c r="DB48" s="646"/>
      <c r="DC48" s="647"/>
      <c r="DD48" s="648" t="s">
        <v>173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3666662</v>
      </c>
      <c r="CS49" s="627"/>
      <c r="CT49" s="627"/>
      <c r="CU49" s="627"/>
      <c r="CV49" s="627"/>
      <c r="CW49" s="627"/>
      <c r="CX49" s="627"/>
      <c r="CY49" s="628"/>
      <c r="CZ49" s="629">
        <v>100</v>
      </c>
      <c r="DA49" s="630"/>
      <c r="DB49" s="630"/>
      <c r="DC49" s="631"/>
      <c r="DD49" s="632">
        <v>2311943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YUsQltLi9vDJ9u0kjhFqQLuo3Cyho3HphMWkxoKu4cww89sFN5+FnsspNfY0CQqAmB0jDDn2ZcqsZ7EMj1HBQ==" saltValue="WNqtFGf9Kxg+cG8o4qmtw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3789</v>
      </c>
      <c r="R7" s="1162"/>
      <c r="S7" s="1162"/>
      <c r="T7" s="1162"/>
      <c r="U7" s="1162"/>
      <c r="V7" s="1162">
        <v>3667</v>
      </c>
      <c r="W7" s="1162"/>
      <c r="X7" s="1162"/>
      <c r="Y7" s="1162"/>
      <c r="Z7" s="1162"/>
      <c r="AA7" s="1162">
        <v>122</v>
      </c>
      <c r="AB7" s="1162"/>
      <c r="AC7" s="1162"/>
      <c r="AD7" s="1162"/>
      <c r="AE7" s="1163"/>
      <c r="AF7" s="1164">
        <v>113</v>
      </c>
      <c r="AG7" s="1165"/>
      <c r="AH7" s="1165"/>
      <c r="AI7" s="1165"/>
      <c r="AJ7" s="1166"/>
      <c r="AK7" s="1148">
        <v>61</v>
      </c>
      <c r="AL7" s="1149"/>
      <c r="AM7" s="1149"/>
      <c r="AN7" s="1149"/>
      <c r="AO7" s="1149"/>
      <c r="AP7" s="1149">
        <v>3300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391</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392</v>
      </c>
      <c r="B23" s="1001" t="s">
        <v>393</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113</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411</v>
      </c>
      <c r="R28" s="1111"/>
      <c r="S28" s="1111"/>
      <c r="T28" s="1111"/>
      <c r="U28" s="1111"/>
      <c r="V28" s="1111">
        <v>400</v>
      </c>
      <c r="W28" s="1111"/>
      <c r="X28" s="1111"/>
      <c r="Y28" s="1111"/>
      <c r="Z28" s="1111"/>
      <c r="AA28" s="1111">
        <v>11</v>
      </c>
      <c r="AB28" s="1111"/>
      <c r="AC28" s="1111"/>
      <c r="AD28" s="1111"/>
      <c r="AE28" s="1112"/>
      <c r="AF28" s="1113">
        <v>11</v>
      </c>
      <c r="AG28" s="1111"/>
      <c r="AH28" s="1111"/>
      <c r="AI28" s="1111"/>
      <c r="AJ28" s="1114"/>
      <c r="AK28" s="1115">
        <v>31</v>
      </c>
      <c r="AL28" s="1103"/>
      <c r="AM28" s="1103"/>
      <c r="AN28" s="1103"/>
      <c r="AO28" s="1103"/>
      <c r="AP28" s="1103" t="s">
        <v>584</v>
      </c>
      <c r="AQ28" s="1103"/>
      <c r="AR28" s="1103"/>
      <c r="AS28" s="1103"/>
      <c r="AT28" s="1103"/>
      <c r="AU28" s="1103" t="s">
        <v>584</v>
      </c>
      <c r="AV28" s="1103"/>
      <c r="AW28" s="1103"/>
      <c r="AX28" s="1103"/>
      <c r="AY28" s="1103"/>
      <c r="AZ28" s="1104" t="s">
        <v>584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140</v>
      </c>
      <c r="R29" s="1101"/>
      <c r="S29" s="1101"/>
      <c r="T29" s="1101"/>
      <c r="U29" s="1101"/>
      <c r="V29" s="1101">
        <v>126</v>
      </c>
      <c r="W29" s="1101"/>
      <c r="X29" s="1101"/>
      <c r="Y29" s="1101"/>
      <c r="Z29" s="1101"/>
      <c r="AA29" s="1101">
        <v>14</v>
      </c>
      <c r="AB29" s="1101"/>
      <c r="AC29" s="1101"/>
      <c r="AD29" s="1101"/>
      <c r="AE29" s="1102"/>
      <c r="AF29" s="1094">
        <v>14</v>
      </c>
      <c r="AG29" s="1095"/>
      <c r="AH29" s="1095"/>
      <c r="AI29" s="1095"/>
      <c r="AJ29" s="1096"/>
      <c r="AK29" s="1037">
        <v>57</v>
      </c>
      <c r="AL29" s="1028"/>
      <c r="AM29" s="1028"/>
      <c r="AN29" s="1028"/>
      <c r="AO29" s="1028"/>
      <c r="AP29" s="1028">
        <v>365</v>
      </c>
      <c r="AQ29" s="1028"/>
      <c r="AR29" s="1028"/>
      <c r="AS29" s="1028"/>
      <c r="AT29" s="1028"/>
      <c r="AU29" s="1028">
        <v>365</v>
      </c>
      <c r="AV29" s="1028"/>
      <c r="AW29" s="1028"/>
      <c r="AX29" s="1028"/>
      <c r="AY29" s="1028"/>
      <c r="AZ29" s="1099" t="s">
        <v>584</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542</v>
      </c>
      <c r="R30" s="1101"/>
      <c r="S30" s="1101"/>
      <c r="T30" s="1101"/>
      <c r="U30" s="1101"/>
      <c r="V30" s="1101">
        <v>511</v>
      </c>
      <c r="W30" s="1101"/>
      <c r="X30" s="1101"/>
      <c r="Y30" s="1101"/>
      <c r="Z30" s="1101"/>
      <c r="AA30" s="1101">
        <v>30</v>
      </c>
      <c r="AB30" s="1101"/>
      <c r="AC30" s="1101"/>
      <c r="AD30" s="1101"/>
      <c r="AE30" s="1102"/>
      <c r="AF30" s="1094">
        <v>30</v>
      </c>
      <c r="AG30" s="1095"/>
      <c r="AH30" s="1095"/>
      <c r="AI30" s="1095"/>
      <c r="AJ30" s="1096"/>
      <c r="AK30" s="1037">
        <v>90</v>
      </c>
      <c r="AL30" s="1028"/>
      <c r="AM30" s="1028"/>
      <c r="AN30" s="1028"/>
      <c r="AO30" s="1028"/>
      <c r="AP30" s="1028" t="s">
        <v>584</v>
      </c>
      <c r="AQ30" s="1028"/>
      <c r="AR30" s="1028"/>
      <c r="AS30" s="1028"/>
      <c r="AT30" s="1028"/>
      <c r="AU30" s="1028" t="s">
        <v>584</v>
      </c>
      <c r="AV30" s="1028"/>
      <c r="AW30" s="1028"/>
      <c r="AX30" s="1028"/>
      <c r="AY30" s="1028"/>
      <c r="AZ30" s="1099" t="s">
        <v>584</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60</v>
      </c>
      <c r="R31" s="1101"/>
      <c r="S31" s="1101"/>
      <c r="T31" s="1101"/>
      <c r="U31" s="1101"/>
      <c r="V31" s="1101">
        <v>60</v>
      </c>
      <c r="W31" s="1101"/>
      <c r="X31" s="1101"/>
      <c r="Y31" s="1101"/>
      <c r="Z31" s="1101"/>
      <c r="AA31" s="1101">
        <v>0</v>
      </c>
      <c r="AB31" s="1101"/>
      <c r="AC31" s="1101"/>
      <c r="AD31" s="1101"/>
      <c r="AE31" s="1102"/>
      <c r="AF31" s="1094">
        <v>0</v>
      </c>
      <c r="AG31" s="1095"/>
      <c r="AH31" s="1095"/>
      <c r="AI31" s="1095"/>
      <c r="AJ31" s="1096"/>
      <c r="AK31" s="1037">
        <v>25</v>
      </c>
      <c r="AL31" s="1028"/>
      <c r="AM31" s="1028"/>
      <c r="AN31" s="1028"/>
      <c r="AO31" s="1028"/>
      <c r="AP31" s="1028" t="s">
        <v>584</v>
      </c>
      <c r="AQ31" s="1028"/>
      <c r="AR31" s="1028"/>
      <c r="AS31" s="1028"/>
      <c r="AT31" s="1028"/>
      <c r="AU31" s="1028" t="s">
        <v>584</v>
      </c>
      <c r="AV31" s="1028"/>
      <c r="AW31" s="1028"/>
      <c r="AX31" s="1028"/>
      <c r="AY31" s="1028"/>
      <c r="AZ31" s="1099" t="s">
        <v>584</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408</v>
      </c>
      <c r="C32" s="1089"/>
      <c r="D32" s="1089"/>
      <c r="E32" s="1089"/>
      <c r="F32" s="1089"/>
      <c r="G32" s="1089"/>
      <c r="H32" s="1089"/>
      <c r="I32" s="1089"/>
      <c r="J32" s="1089"/>
      <c r="K32" s="1089"/>
      <c r="L32" s="1089"/>
      <c r="M32" s="1089"/>
      <c r="N32" s="1089"/>
      <c r="O32" s="1089"/>
      <c r="P32" s="1090"/>
      <c r="Q32" s="1100">
        <v>164</v>
      </c>
      <c r="R32" s="1101"/>
      <c r="S32" s="1101"/>
      <c r="T32" s="1101"/>
      <c r="U32" s="1101"/>
      <c r="V32" s="1101">
        <v>140</v>
      </c>
      <c r="W32" s="1101"/>
      <c r="X32" s="1101"/>
      <c r="Y32" s="1101"/>
      <c r="Z32" s="1101"/>
      <c r="AA32" s="1101">
        <v>24</v>
      </c>
      <c r="AB32" s="1101"/>
      <c r="AC32" s="1101"/>
      <c r="AD32" s="1101"/>
      <c r="AE32" s="1102"/>
      <c r="AF32" s="1094">
        <v>233</v>
      </c>
      <c r="AG32" s="1095"/>
      <c r="AH32" s="1095"/>
      <c r="AI32" s="1095"/>
      <c r="AJ32" s="1096"/>
      <c r="AK32" s="1037">
        <v>73</v>
      </c>
      <c r="AL32" s="1028"/>
      <c r="AM32" s="1028"/>
      <c r="AN32" s="1028"/>
      <c r="AO32" s="1028"/>
      <c r="AP32" s="1028">
        <v>748</v>
      </c>
      <c r="AQ32" s="1028"/>
      <c r="AR32" s="1028"/>
      <c r="AS32" s="1028"/>
      <c r="AT32" s="1028"/>
      <c r="AU32" s="1028">
        <v>457</v>
      </c>
      <c r="AV32" s="1028"/>
      <c r="AW32" s="1028"/>
      <c r="AX32" s="1028"/>
      <c r="AY32" s="1028"/>
      <c r="AZ32" s="1099" t="s">
        <v>584</v>
      </c>
      <c r="BA32" s="1099"/>
      <c r="BB32" s="1099"/>
      <c r="BC32" s="1099"/>
      <c r="BD32" s="1099"/>
      <c r="BE32" s="1083" t="s">
        <v>409</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410</v>
      </c>
      <c r="C33" s="1089"/>
      <c r="D33" s="1089"/>
      <c r="E33" s="1089"/>
      <c r="F33" s="1089"/>
      <c r="G33" s="1089"/>
      <c r="H33" s="1089"/>
      <c r="I33" s="1089"/>
      <c r="J33" s="1089"/>
      <c r="K33" s="1089"/>
      <c r="L33" s="1089"/>
      <c r="M33" s="1089"/>
      <c r="N33" s="1089"/>
      <c r="O33" s="1089"/>
      <c r="P33" s="1090"/>
      <c r="Q33" s="1100">
        <v>162</v>
      </c>
      <c r="R33" s="1101"/>
      <c r="S33" s="1101"/>
      <c r="T33" s="1101"/>
      <c r="U33" s="1101"/>
      <c r="V33" s="1101">
        <v>160</v>
      </c>
      <c r="W33" s="1101"/>
      <c r="X33" s="1101"/>
      <c r="Y33" s="1101"/>
      <c r="Z33" s="1101"/>
      <c r="AA33" s="1101">
        <v>2</v>
      </c>
      <c r="AB33" s="1101"/>
      <c r="AC33" s="1101"/>
      <c r="AD33" s="1101"/>
      <c r="AE33" s="1102"/>
      <c r="AF33" s="1094">
        <v>2</v>
      </c>
      <c r="AG33" s="1095"/>
      <c r="AH33" s="1095"/>
      <c r="AI33" s="1095"/>
      <c r="AJ33" s="1096"/>
      <c r="AK33" s="1037">
        <v>80</v>
      </c>
      <c r="AL33" s="1028"/>
      <c r="AM33" s="1028"/>
      <c r="AN33" s="1028"/>
      <c r="AO33" s="1028"/>
      <c r="AP33" s="1028">
        <v>701</v>
      </c>
      <c r="AQ33" s="1028"/>
      <c r="AR33" s="1028"/>
      <c r="AS33" s="1028"/>
      <c r="AT33" s="1028"/>
      <c r="AU33" s="1028">
        <v>452</v>
      </c>
      <c r="AV33" s="1028"/>
      <c r="AW33" s="1028"/>
      <c r="AX33" s="1028"/>
      <c r="AY33" s="1028"/>
      <c r="AZ33" s="1099" t="s">
        <v>584</v>
      </c>
      <c r="BA33" s="1099"/>
      <c r="BB33" s="1099"/>
      <c r="BC33" s="1099"/>
      <c r="BD33" s="1099"/>
      <c r="BE33" s="1083" t="s">
        <v>411</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392</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291</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128</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416</v>
      </c>
      <c r="W66" s="1059"/>
      <c r="X66" s="1059"/>
      <c r="Y66" s="1059"/>
      <c r="Z66" s="1060"/>
      <c r="AA66" s="1058" t="s">
        <v>398</v>
      </c>
      <c r="AB66" s="1059"/>
      <c r="AC66" s="1059"/>
      <c r="AD66" s="1059"/>
      <c r="AE66" s="1060"/>
      <c r="AF66" s="1064" t="s">
        <v>399</v>
      </c>
      <c r="AG66" s="1065"/>
      <c r="AH66" s="1065"/>
      <c r="AI66" s="1065"/>
      <c r="AJ66" s="1066"/>
      <c r="AK66" s="1058" t="s">
        <v>400</v>
      </c>
      <c r="AL66" s="1053"/>
      <c r="AM66" s="1053"/>
      <c r="AN66" s="1053"/>
      <c r="AO66" s="1054"/>
      <c r="AP66" s="1058" t="s">
        <v>401</v>
      </c>
      <c r="AQ66" s="1059"/>
      <c r="AR66" s="1059"/>
      <c r="AS66" s="1059"/>
      <c r="AT66" s="1060"/>
      <c r="AU66" s="1058" t="s">
        <v>417</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585</v>
      </c>
      <c r="C68" s="1043"/>
      <c r="D68" s="1043"/>
      <c r="E68" s="1043"/>
      <c r="F68" s="1043"/>
      <c r="G68" s="1043"/>
      <c r="H68" s="1043"/>
      <c r="I68" s="1043"/>
      <c r="J68" s="1043"/>
      <c r="K68" s="1043"/>
      <c r="L68" s="1043"/>
      <c r="M68" s="1043"/>
      <c r="N68" s="1043"/>
      <c r="O68" s="1043"/>
      <c r="P68" s="1044"/>
      <c r="Q68" s="1045">
        <v>1243</v>
      </c>
      <c r="R68" s="1039"/>
      <c r="S68" s="1039"/>
      <c r="T68" s="1039"/>
      <c r="U68" s="1039"/>
      <c r="V68" s="1039">
        <v>1231</v>
      </c>
      <c r="W68" s="1039"/>
      <c r="X68" s="1039"/>
      <c r="Y68" s="1039"/>
      <c r="Z68" s="1039"/>
      <c r="AA68" s="1039">
        <v>12</v>
      </c>
      <c r="AB68" s="1039"/>
      <c r="AC68" s="1039"/>
      <c r="AD68" s="1039"/>
      <c r="AE68" s="1039"/>
      <c r="AF68" s="1039">
        <v>12</v>
      </c>
      <c r="AG68" s="1039"/>
      <c r="AH68" s="1039"/>
      <c r="AI68" s="1039"/>
      <c r="AJ68" s="1039"/>
      <c r="AK68" s="1039" t="s">
        <v>584</v>
      </c>
      <c r="AL68" s="1039"/>
      <c r="AM68" s="1039"/>
      <c r="AN68" s="1039"/>
      <c r="AO68" s="1039"/>
      <c r="AP68" s="1039">
        <v>716</v>
      </c>
      <c r="AQ68" s="1039"/>
      <c r="AR68" s="1039"/>
      <c r="AS68" s="1039"/>
      <c r="AT68" s="1039"/>
      <c r="AU68" s="1039">
        <v>386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586</v>
      </c>
      <c r="C69" s="1032"/>
      <c r="D69" s="1032"/>
      <c r="E69" s="1032"/>
      <c r="F69" s="1032"/>
      <c r="G69" s="1032"/>
      <c r="H69" s="1032"/>
      <c r="I69" s="1032"/>
      <c r="J69" s="1032"/>
      <c r="K69" s="1032"/>
      <c r="L69" s="1032"/>
      <c r="M69" s="1032"/>
      <c r="N69" s="1032"/>
      <c r="O69" s="1032"/>
      <c r="P69" s="1033"/>
      <c r="Q69" s="1034">
        <v>103</v>
      </c>
      <c r="R69" s="1028"/>
      <c r="S69" s="1028"/>
      <c r="T69" s="1028"/>
      <c r="U69" s="1028"/>
      <c r="V69" s="1028">
        <v>97</v>
      </c>
      <c r="W69" s="1028"/>
      <c r="X69" s="1028"/>
      <c r="Y69" s="1028"/>
      <c r="Z69" s="1028"/>
      <c r="AA69" s="1028">
        <v>6</v>
      </c>
      <c r="AB69" s="1028"/>
      <c r="AC69" s="1028"/>
      <c r="AD69" s="1028"/>
      <c r="AE69" s="1028"/>
      <c r="AF69" s="1028">
        <v>6</v>
      </c>
      <c r="AG69" s="1028"/>
      <c r="AH69" s="1028"/>
      <c r="AI69" s="1028"/>
      <c r="AJ69" s="1028"/>
      <c r="AK69" s="1028" t="s">
        <v>590</v>
      </c>
      <c r="AL69" s="1028"/>
      <c r="AM69" s="1028"/>
      <c r="AN69" s="1028"/>
      <c r="AO69" s="1028"/>
      <c r="AP69" s="1028" t="s">
        <v>584</v>
      </c>
      <c r="AQ69" s="1028"/>
      <c r="AR69" s="1028"/>
      <c r="AS69" s="1028"/>
      <c r="AT69" s="1028"/>
      <c r="AU69" s="1028" t="s">
        <v>592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587</v>
      </c>
      <c r="C70" s="1032"/>
      <c r="D70" s="1032"/>
      <c r="E70" s="1032"/>
      <c r="F70" s="1032"/>
      <c r="G70" s="1032"/>
      <c r="H70" s="1032"/>
      <c r="I70" s="1032"/>
      <c r="J70" s="1032"/>
      <c r="K70" s="1032"/>
      <c r="L70" s="1032"/>
      <c r="M70" s="1032"/>
      <c r="N70" s="1032"/>
      <c r="O70" s="1032"/>
      <c r="P70" s="1033"/>
      <c r="Q70" s="1034">
        <v>1498</v>
      </c>
      <c r="R70" s="1028"/>
      <c r="S70" s="1028"/>
      <c r="T70" s="1028"/>
      <c r="U70" s="1028"/>
      <c r="V70" s="1028">
        <v>1467</v>
      </c>
      <c r="W70" s="1028"/>
      <c r="X70" s="1028"/>
      <c r="Y70" s="1028"/>
      <c r="Z70" s="1028"/>
      <c r="AA70" s="1028">
        <v>31</v>
      </c>
      <c r="AB70" s="1028"/>
      <c r="AC70" s="1028"/>
      <c r="AD70" s="1028"/>
      <c r="AE70" s="1028"/>
      <c r="AF70" s="1028">
        <v>30</v>
      </c>
      <c r="AG70" s="1028"/>
      <c r="AH70" s="1028"/>
      <c r="AI70" s="1028"/>
      <c r="AJ70" s="1028"/>
      <c r="AK70" s="1028" t="s">
        <v>591</v>
      </c>
      <c r="AL70" s="1028"/>
      <c r="AM70" s="1028"/>
      <c r="AN70" s="1028"/>
      <c r="AO70" s="1028"/>
      <c r="AP70" s="1028">
        <v>355</v>
      </c>
      <c r="AQ70" s="1028"/>
      <c r="AR70" s="1028"/>
      <c r="AS70" s="1028"/>
      <c r="AT70" s="1028"/>
      <c r="AU70" s="1028" t="s">
        <v>593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588</v>
      </c>
      <c r="C71" s="1032"/>
      <c r="D71" s="1032"/>
      <c r="E71" s="1032"/>
      <c r="F71" s="1032"/>
      <c r="G71" s="1032"/>
      <c r="H71" s="1032"/>
      <c r="I71" s="1032"/>
      <c r="J71" s="1032"/>
      <c r="K71" s="1032"/>
      <c r="L71" s="1032"/>
      <c r="M71" s="1032"/>
      <c r="N71" s="1032"/>
      <c r="O71" s="1032"/>
      <c r="P71" s="1033"/>
      <c r="Q71" s="1034">
        <v>31</v>
      </c>
      <c r="R71" s="1028"/>
      <c r="S71" s="1028"/>
      <c r="T71" s="1028"/>
      <c r="U71" s="1028"/>
      <c r="V71" s="1028">
        <v>29</v>
      </c>
      <c r="W71" s="1028"/>
      <c r="X71" s="1028"/>
      <c r="Y71" s="1028"/>
      <c r="Z71" s="1028"/>
      <c r="AA71" s="1028">
        <v>2</v>
      </c>
      <c r="AB71" s="1028"/>
      <c r="AC71" s="1028"/>
      <c r="AD71" s="1028"/>
      <c r="AE71" s="1028"/>
      <c r="AF71" s="1028">
        <v>2</v>
      </c>
      <c r="AG71" s="1028"/>
      <c r="AH71" s="1028"/>
      <c r="AI71" s="1028"/>
      <c r="AJ71" s="1028"/>
      <c r="AK71" s="1028" t="s">
        <v>584</v>
      </c>
      <c r="AL71" s="1028"/>
      <c r="AM71" s="1028"/>
      <c r="AN71" s="1028"/>
      <c r="AO71" s="1028"/>
      <c r="AP71" s="1028" t="s">
        <v>584</v>
      </c>
      <c r="AQ71" s="1028"/>
      <c r="AR71" s="1028"/>
      <c r="AS71" s="1028"/>
      <c r="AT71" s="1028"/>
      <c r="AU71" s="1028" t="s">
        <v>584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589</v>
      </c>
      <c r="C72" s="1032"/>
      <c r="D72" s="1032"/>
      <c r="E72" s="1032"/>
      <c r="F72" s="1032"/>
      <c r="G72" s="1032"/>
      <c r="H72" s="1032"/>
      <c r="I72" s="1032"/>
      <c r="J72" s="1032"/>
      <c r="K72" s="1032"/>
      <c r="L72" s="1032"/>
      <c r="M72" s="1032"/>
      <c r="N72" s="1032"/>
      <c r="O72" s="1032"/>
      <c r="P72" s="1033"/>
      <c r="Q72" s="1034">
        <v>18</v>
      </c>
      <c r="R72" s="1028"/>
      <c r="S72" s="1028"/>
      <c r="T72" s="1028"/>
      <c r="U72" s="1028"/>
      <c r="V72" s="1028">
        <v>17</v>
      </c>
      <c r="W72" s="1028"/>
      <c r="X72" s="1028"/>
      <c r="Y72" s="1028"/>
      <c r="Z72" s="1028"/>
      <c r="AA72" s="1028">
        <v>1</v>
      </c>
      <c r="AB72" s="1028"/>
      <c r="AC72" s="1028"/>
      <c r="AD72" s="1028"/>
      <c r="AE72" s="1028"/>
      <c r="AF72" s="1028">
        <v>1</v>
      </c>
      <c r="AG72" s="1028"/>
      <c r="AH72" s="1028"/>
      <c r="AI72" s="1028"/>
      <c r="AJ72" s="1028"/>
      <c r="AK72" s="1028" t="s">
        <v>584</v>
      </c>
      <c r="AL72" s="1028"/>
      <c r="AM72" s="1028"/>
      <c r="AN72" s="1028"/>
      <c r="AO72" s="1028"/>
      <c r="AP72" s="1028" t="s">
        <v>584</v>
      </c>
      <c r="AQ72" s="1028"/>
      <c r="AR72" s="1028"/>
      <c r="AS72" s="1028"/>
      <c r="AT72" s="1028"/>
      <c r="AU72" s="1028" t="s">
        <v>584</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392</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308</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308</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308</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327867</v>
      </c>
      <c r="AB110" s="944"/>
      <c r="AC110" s="944"/>
      <c r="AD110" s="944"/>
      <c r="AE110" s="945"/>
      <c r="AF110" s="946">
        <v>347232</v>
      </c>
      <c r="AG110" s="944"/>
      <c r="AH110" s="944"/>
      <c r="AI110" s="944"/>
      <c r="AJ110" s="945"/>
      <c r="AK110" s="946">
        <v>363699</v>
      </c>
      <c r="AL110" s="944"/>
      <c r="AM110" s="944"/>
      <c r="AN110" s="944"/>
      <c r="AO110" s="945"/>
      <c r="AP110" s="947">
        <v>19.7</v>
      </c>
      <c r="AQ110" s="948"/>
      <c r="AR110" s="948"/>
      <c r="AS110" s="948"/>
      <c r="AT110" s="949"/>
      <c r="AU110" s="983" t="s">
        <v>72</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3326837</v>
      </c>
      <c r="BR110" s="891"/>
      <c r="BS110" s="891"/>
      <c r="BT110" s="891"/>
      <c r="BU110" s="891"/>
      <c r="BV110" s="891">
        <v>3223202</v>
      </c>
      <c r="BW110" s="891"/>
      <c r="BX110" s="891"/>
      <c r="BY110" s="891"/>
      <c r="BZ110" s="891"/>
      <c r="CA110" s="891">
        <v>3299521</v>
      </c>
      <c r="CB110" s="891"/>
      <c r="CC110" s="891"/>
      <c r="CD110" s="891"/>
      <c r="CE110" s="891"/>
      <c r="CF110" s="915">
        <v>178.5</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128</v>
      </c>
      <c r="DH110" s="891"/>
      <c r="DI110" s="891"/>
      <c r="DJ110" s="891"/>
      <c r="DK110" s="891"/>
      <c r="DL110" s="891" t="s">
        <v>128</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v>4659</v>
      </c>
      <c r="BR111" s="863"/>
      <c r="BS111" s="863"/>
      <c r="BT111" s="863"/>
      <c r="BU111" s="863"/>
      <c r="BV111" s="863" t="s">
        <v>128</v>
      </c>
      <c r="BW111" s="863"/>
      <c r="BX111" s="863"/>
      <c r="BY111" s="863"/>
      <c r="BZ111" s="863"/>
      <c r="CA111" s="863" t="s">
        <v>437</v>
      </c>
      <c r="CB111" s="863"/>
      <c r="CC111" s="863"/>
      <c r="CD111" s="863"/>
      <c r="CE111" s="863"/>
      <c r="CF111" s="924" t="s">
        <v>437</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128</v>
      </c>
      <c r="AB112" s="826"/>
      <c r="AC112" s="826"/>
      <c r="AD112" s="826"/>
      <c r="AE112" s="827"/>
      <c r="AF112" s="828" t="s">
        <v>441</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1246610</v>
      </c>
      <c r="BR112" s="863"/>
      <c r="BS112" s="863"/>
      <c r="BT112" s="863"/>
      <c r="BU112" s="863"/>
      <c r="BV112" s="863">
        <v>1365064</v>
      </c>
      <c r="BW112" s="863"/>
      <c r="BX112" s="863"/>
      <c r="BY112" s="863"/>
      <c r="BZ112" s="863"/>
      <c r="CA112" s="863">
        <v>1274728</v>
      </c>
      <c r="CB112" s="863"/>
      <c r="CC112" s="863"/>
      <c r="CD112" s="863"/>
      <c r="CE112" s="863"/>
      <c r="CF112" s="924">
        <v>69</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128</v>
      </c>
      <c r="DR112" s="863"/>
      <c r="DS112" s="863"/>
      <c r="DT112" s="863"/>
      <c r="DU112" s="863"/>
      <c r="DV112" s="840" t="s">
        <v>441</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129280</v>
      </c>
      <c r="AB113" s="972"/>
      <c r="AC113" s="972"/>
      <c r="AD113" s="972"/>
      <c r="AE113" s="973"/>
      <c r="AF113" s="974">
        <v>135390</v>
      </c>
      <c r="AG113" s="972"/>
      <c r="AH113" s="972"/>
      <c r="AI113" s="972"/>
      <c r="AJ113" s="973"/>
      <c r="AK113" s="974">
        <v>130437</v>
      </c>
      <c r="AL113" s="972"/>
      <c r="AM113" s="972"/>
      <c r="AN113" s="972"/>
      <c r="AO113" s="973"/>
      <c r="AP113" s="975">
        <v>7.1</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t="s">
        <v>128</v>
      </c>
      <c r="BR113" s="863"/>
      <c r="BS113" s="863"/>
      <c r="BT113" s="863"/>
      <c r="BU113" s="863"/>
      <c r="BV113" s="863">
        <v>71903</v>
      </c>
      <c r="BW113" s="863"/>
      <c r="BX113" s="863"/>
      <c r="BY113" s="863"/>
      <c r="BZ113" s="863"/>
      <c r="CA113" s="863">
        <v>385816</v>
      </c>
      <c r="CB113" s="863"/>
      <c r="CC113" s="863"/>
      <c r="CD113" s="863"/>
      <c r="CE113" s="863"/>
      <c r="CF113" s="924">
        <v>20.9</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437</v>
      </c>
      <c r="DR113" s="826"/>
      <c r="DS113" s="826"/>
      <c r="DT113" s="826"/>
      <c r="DU113" s="827"/>
      <c r="DV113" s="873" t="s">
        <v>128</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437</v>
      </c>
      <c r="AB114" s="826"/>
      <c r="AC114" s="826"/>
      <c r="AD114" s="826"/>
      <c r="AE114" s="827"/>
      <c r="AF114" s="828" t="s">
        <v>128</v>
      </c>
      <c r="AG114" s="826"/>
      <c r="AH114" s="826"/>
      <c r="AI114" s="826"/>
      <c r="AJ114" s="827"/>
      <c r="AK114" s="828">
        <v>176</v>
      </c>
      <c r="AL114" s="826"/>
      <c r="AM114" s="826"/>
      <c r="AN114" s="826"/>
      <c r="AO114" s="827"/>
      <c r="AP114" s="873">
        <v>0</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464838</v>
      </c>
      <c r="BR114" s="863"/>
      <c r="BS114" s="863"/>
      <c r="BT114" s="863"/>
      <c r="BU114" s="863"/>
      <c r="BV114" s="863">
        <v>530959</v>
      </c>
      <c r="BW114" s="863"/>
      <c r="BX114" s="863"/>
      <c r="BY114" s="863"/>
      <c r="BZ114" s="863"/>
      <c r="CA114" s="863">
        <v>527702</v>
      </c>
      <c r="CB114" s="863"/>
      <c r="CC114" s="863"/>
      <c r="CD114" s="863"/>
      <c r="CE114" s="863"/>
      <c r="CF114" s="924">
        <v>28.5</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128</v>
      </c>
      <c r="DR114" s="826"/>
      <c r="DS114" s="826"/>
      <c r="DT114" s="826"/>
      <c r="DU114" s="827"/>
      <c r="DV114" s="873" t="s">
        <v>437</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5010</v>
      </c>
      <c r="AB115" s="972"/>
      <c r="AC115" s="972"/>
      <c r="AD115" s="972"/>
      <c r="AE115" s="973"/>
      <c r="AF115" s="974">
        <v>4814</v>
      </c>
      <c r="AG115" s="972"/>
      <c r="AH115" s="972"/>
      <c r="AI115" s="972"/>
      <c r="AJ115" s="973"/>
      <c r="AK115" s="974">
        <v>102</v>
      </c>
      <c r="AL115" s="972"/>
      <c r="AM115" s="972"/>
      <c r="AN115" s="972"/>
      <c r="AO115" s="973"/>
      <c r="AP115" s="975">
        <v>0</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128</v>
      </c>
      <c r="BR115" s="863"/>
      <c r="BS115" s="863"/>
      <c r="BT115" s="863"/>
      <c r="BU115" s="863"/>
      <c r="BV115" s="863" t="s">
        <v>128</v>
      </c>
      <c r="BW115" s="863"/>
      <c r="BX115" s="863"/>
      <c r="BY115" s="863"/>
      <c r="BZ115" s="863"/>
      <c r="CA115" s="863" t="s">
        <v>437</v>
      </c>
      <c r="CB115" s="863"/>
      <c r="CC115" s="863"/>
      <c r="CD115" s="863"/>
      <c r="CE115" s="863"/>
      <c r="CF115" s="924" t="s">
        <v>128</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128</v>
      </c>
      <c r="DR115" s="826"/>
      <c r="DS115" s="826"/>
      <c r="DT115" s="826"/>
      <c r="DU115" s="827"/>
      <c r="DV115" s="873" t="s">
        <v>128</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t="s">
        <v>128</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128</v>
      </c>
      <c r="CB116" s="863"/>
      <c r="CC116" s="863"/>
      <c r="CD116" s="863"/>
      <c r="CE116" s="863"/>
      <c r="CF116" s="924" t="s">
        <v>128</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128</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462157</v>
      </c>
      <c r="AB117" s="958"/>
      <c r="AC117" s="958"/>
      <c r="AD117" s="958"/>
      <c r="AE117" s="959"/>
      <c r="AF117" s="960">
        <v>487436</v>
      </c>
      <c r="AG117" s="958"/>
      <c r="AH117" s="958"/>
      <c r="AI117" s="958"/>
      <c r="AJ117" s="959"/>
      <c r="AK117" s="960">
        <v>494414</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437</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441</v>
      </c>
      <c r="DH117" s="826"/>
      <c r="DI117" s="826"/>
      <c r="DJ117" s="826"/>
      <c r="DK117" s="827"/>
      <c r="DL117" s="828" t="s">
        <v>128</v>
      </c>
      <c r="DM117" s="826"/>
      <c r="DN117" s="826"/>
      <c r="DO117" s="826"/>
      <c r="DP117" s="827"/>
      <c r="DQ117" s="828" t="s">
        <v>437</v>
      </c>
      <c r="DR117" s="826"/>
      <c r="DS117" s="826"/>
      <c r="DT117" s="826"/>
      <c r="DU117" s="827"/>
      <c r="DV117" s="873" t="s">
        <v>128</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308</v>
      </c>
      <c r="AL118" s="951"/>
      <c r="AM118" s="951"/>
      <c r="AN118" s="951"/>
      <c r="AO118" s="952"/>
      <c r="AP118" s="954" t="s">
        <v>429</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437</v>
      </c>
      <c r="BW118" s="894"/>
      <c r="BX118" s="894"/>
      <c r="BY118" s="894"/>
      <c r="BZ118" s="894"/>
      <c r="CA118" s="894" t="s">
        <v>128</v>
      </c>
      <c r="CB118" s="894"/>
      <c r="CC118" s="894"/>
      <c r="CD118" s="894"/>
      <c r="CE118" s="894"/>
      <c r="CF118" s="924" t="s">
        <v>128</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128</v>
      </c>
      <c r="DH118" s="826"/>
      <c r="DI118" s="826"/>
      <c r="DJ118" s="826"/>
      <c r="DK118" s="827"/>
      <c r="DL118" s="828" t="s">
        <v>128</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437</v>
      </c>
      <c r="AL119" s="944"/>
      <c r="AM119" s="944"/>
      <c r="AN119" s="944"/>
      <c r="AO119" s="945"/>
      <c r="AP119" s="947" t="s">
        <v>128</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461</v>
      </c>
      <c r="BP119" s="927"/>
      <c r="BQ119" s="931">
        <v>5042944</v>
      </c>
      <c r="BR119" s="894"/>
      <c r="BS119" s="894"/>
      <c r="BT119" s="894"/>
      <c r="BU119" s="894"/>
      <c r="BV119" s="894">
        <v>5191128</v>
      </c>
      <c r="BW119" s="894"/>
      <c r="BX119" s="894"/>
      <c r="BY119" s="894"/>
      <c r="BZ119" s="894"/>
      <c r="CA119" s="894">
        <v>5487767</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4659</v>
      </c>
      <c r="DH119" s="809"/>
      <c r="DI119" s="809"/>
      <c r="DJ119" s="809"/>
      <c r="DK119" s="810"/>
      <c r="DL119" s="811" t="s">
        <v>128</v>
      </c>
      <c r="DM119" s="809"/>
      <c r="DN119" s="809"/>
      <c r="DO119" s="809"/>
      <c r="DP119" s="810"/>
      <c r="DQ119" s="811" t="s">
        <v>437</v>
      </c>
      <c r="DR119" s="809"/>
      <c r="DS119" s="809"/>
      <c r="DT119" s="809"/>
      <c r="DU119" s="810"/>
      <c r="DV119" s="897" t="s">
        <v>128</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128</v>
      </c>
      <c r="AG120" s="826"/>
      <c r="AH120" s="826"/>
      <c r="AI120" s="826"/>
      <c r="AJ120" s="827"/>
      <c r="AK120" s="828" t="s">
        <v>128</v>
      </c>
      <c r="AL120" s="826"/>
      <c r="AM120" s="826"/>
      <c r="AN120" s="826"/>
      <c r="AO120" s="827"/>
      <c r="AP120" s="873" t="s">
        <v>128</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1668104</v>
      </c>
      <c r="BR120" s="891"/>
      <c r="BS120" s="891"/>
      <c r="BT120" s="891"/>
      <c r="BU120" s="891"/>
      <c r="BV120" s="891">
        <v>1588022</v>
      </c>
      <c r="BW120" s="891"/>
      <c r="BX120" s="891"/>
      <c r="BY120" s="891"/>
      <c r="BZ120" s="891"/>
      <c r="CA120" s="891">
        <v>1653970</v>
      </c>
      <c r="CB120" s="891"/>
      <c r="CC120" s="891"/>
      <c r="CD120" s="891"/>
      <c r="CE120" s="891"/>
      <c r="CF120" s="915">
        <v>89.5</v>
      </c>
      <c r="CG120" s="916"/>
      <c r="CH120" s="916"/>
      <c r="CI120" s="916"/>
      <c r="CJ120" s="916"/>
      <c r="CK120" s="917" t="s">
        <v>465</v>
      </c>
      <c r="CL120" s="901"/>
      <c r="CM120" s="901"/>
      <c r="CN120" s="901"/>
      <c r="CO120" s="902"/>
      <c r="CP120" s="921" t="s">
        <v>408</v>
      </c>
      <c r="CQ120" s="922"/>
      <c r="CR120" s="922"/>
      <c r="CS120" s="922"/>
      <c r="CT120" s="922"/>
      <c r="CU120" s="922"/>
      <c r="CV120" s="922"/>
      <c r="CW120" s="922"/>
      <c r="CX120" s="922"/>
      <c r="CY120" s="922"/>
      <c r="CZ120" s="922"/>
      <c r="DA120" s="922"/>
      <c r="DB120" s="922"/>
      <c r="DC120" s="922"/>
      <c r="DD120" s="922"/>
      <c r="DE120" s="922"/>
      <c r="DF120" s="923"/>
      <c r="DG120" s="910">
        <v>534820</v>
      </c>
      <c r="DH120" s="891"/>
      <c r="DI120" s="891"/>
      <c r="DJ120" s="891"/>
      <c r="DK120" s="891"/>
      <c r="DL120" s="891">
        <v>523483</v>
      </c>
      <c r="DM120" s="891"/>
      <c r="DN120" s="891"/>
      <c r="DO120" s="891"/>
      <c r="DP120" s="891"/>
      <c r="DQ120" s="891">
        <v>457207</v>
      </c>
      <c r="DR120" s="891"/>
      <c r="DS120" s="891"/>
      <c r="DT120" s="891"/>
      <c r="DU120" s="891"/>
      <c r="DV120" s="892">
        <v>24.7</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437</v>
      </c>
      <c r="AG121" s="826"/>
      <c r="AH121" s="826"/>
      <c r="AI121" s="826"/>
      <c r="AJ121" s="827"/>
      <c r="AK121" s="828" t="s">
        <v>437</v>
      </c>
      <c r="AL121" s="826"/>
      <c r="AM121" s="826"/>
      <c r="AN121" s="826"/>
      <c r="AO121" s="827"/>
      <c r="AP121" s="873" t="s">
        <v>128</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v>434329</v>
      </c>
      <c r="BR121" s="863"/>
      <c r="BS121" s="863"/>
      <c r="BT121" s="863"/>
      <c r="BU121" s="863"/>
      <c r="BV121" s="863">
        <v>441651</v>
      </c>
      <c r="BW121" s="863"/>
      <c r="BX121" s="863"/>
      <c r="BY121" s="863"/>
      <c r="BZ121" s="863"/>
      <c r="CA121" s="863">
        <v>460460</v>
      </c>
      <c r="CB121" s="863"/>
      <c r="CC121" s="863"/>
      <c r="CD121" s="863"/>
      <c r="CE121" s="863"/>
      <c r="CF121" s="924">
        <v>24.9</v>
      </c>
      <c r="CG121" s="925"/>
      <c r="CH121" s="925"/>
      <c r="CI121" s="925"/>
      <c r="CJ121" s="925"/>
      <c r="CK121" s="918"/>
      <c r="CL121" s="904"/>
      <c r="CM121" s="904"/>
      <c r="CN121" s="904"/>
      <c r="CO121" s="905"/>
      <c r="CP121" s="884" t="s">
        <v>410</v>
      </c>
      <c r="CQ121" s="885"/>
      <c r="CR121" s="885"/>
      <c r="CS121" s="885"/>
      <c r="CT121" s="885"/>
      <c r="CU121" s="885"/>
      <c r="CV121" s="885"/>
      <c r="CW121" s="885"/>
      <c r="CX121" s="885"/>
      <c r="CY121" s="885"/>
      <c r="CZ121" s="885"/>
      <c r="DA121" s="885"/>
      <c r="DB121" s="885"/>
      <c r="DC121" s="885"/>
      <c r="DD121" s="885"/>
      <c r="DE121" s="885"/>
      <c r="DF121" s="886"/>
      <c r="DG121" s="862">
        <v>711790</v>
      </c>
      <c r="DH121" s="863"/>
      <c r="DI121" s="863"/>
      <c r="DJ121" s="863"/>
      <c r="DK121" s="863"/>
      <c r="DL121" s="863">
        <v>495681</v>
      </c>
      <c r="DM121" s="863"/>
      <c r="DN121" s="863"/>
      <c r="DO121" s="863"/>
      <c r="DP121" s="863"/>
      <c r="DQ121" s="863">
        <v>452221</v>
      </c>
      <c r="DR121" s="863"/>
      <c r="DS121" s="863"/>
      <c r="DT121" s="863"/>
      <c r="DU121" s="863"/>
      <c r="DV121" s="840">
        <v>24.5</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468</v>
      </c>
      <c r="BA122" s="929"/>
      <c r="BB122" s="929"/>
      <c r="BC122" s="929"/>
      <c r="BD122" s="929"/>
      <c r="BE122" s="929"/>
      <c r="BF122" s="929"/>
      <c r="BG122" s="929"/>
      <c r="BH122" s="929"/>
      <c r="BI122" s="929"/>
      <c r="BJ122" s="929"/>
      <c r="BK122" s="929"/>
      <c r="BL122" s="929"/>
      <c r="BM122" s="929"/>
      <c r="BN122" s="929"/>
      <c r="BO122" s="929"/>
      <c r="BP122" s="930"/>
      <c r="BQ122" s="931">
        <v>2624160</v>
      </c>
      <c r="BR122" s="894"/>
      <c r="BS122" s="894"/>
      <c r="BT122" s="894"/>
      <c r="BU122" s="894"/>
      <c r="BV122" s="894">
        <v>2944588</v>
      </c>
      <c r="BW122" s="894"/>
      <c r="BX122" s="894"/>
      <c r="BY122" s="894"/>
      <c r="BZ122" s="894"/>
      <c r="CA122" s="894">
        <v>3189248</v>
      </c>
      <c r="CB122" s="894"/>
      <c r="CC122" s="894"/>
      <c r="CD122" s="894"/>
      <c r="CE122" s="894"/>
      <c r="CF122" s="895">
        <v>172.5</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t="s">
        <v>128</v>
      </c>
      <c r="DH122" s="863"/>
      <c r="DI122" s="863"/>
      <c r="DJ122" s="863"/>
      <c r="DK122" s="863"/>
      <c r="DL122" s="863">
        <v>345900</v>
      </c>
      <c r="DM122" s="863"/>
      <c r="DN122" s="863"/>
      <c r="DO122" s="863"/>
      <c r="DP122" s="863"/>
      <c r="DQ122" s="863">
        <v>365300</v>
      </c>
      <c r="DR122" s="863"/>
      <c r="DS122" s="863"/>
      <c r="DT122" s="863"/>
      <c r="DU122" s="863"/>
      <c r="DV122" s="840">
        <v>19.8</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128</v>
      </c>
      <c r="AL123" s="826"/>
      <c r="AM123" s="826"/>
      <c r="AN123" s="826"/>
      <c r="AO123" s="827"/>
      <c r="AP123" s="873" t="s">
        <v>128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469</v>
      </c>
      <c r="BP123" s="927"/>
      <c r="BQ123" s="881">
        <v>4726593</v>
      </c>
      <c r="BR123" s="882"/>
      <c r="BS123" s="882"/>
      <c r="BT123" s="882"/>
      <c r="BU123" s="882"/>
      <c r="BV123" s="882">
        <v>4974261</v>
      </c>
      <c r="BW123" s="882"/>
      <c r="BX123" s="882"/>
      <c r="BY123" s="882"/>
      <c r="BZ123" s="882"/>
      <c r="CA123" s="882">
        <v>5303678</v>
      </c>
      <c r="CB123" s="882"/>
      <c r="CC123" s="882"/>
      <c r="CD123" s="882"/>
      <c r="CE123" s="882"/>
      <c r="CF123" s="792"/>
      <c r="CG123" s="793"/>
      <c r="CH123" s="793"/>
      <c r="CI123" s="793"/>
      <c r="CJ123" s="883"/>
      <c r="CK123" s="918"/>
      <c r="CL123" s="904"/>
      <c r="CM123" s="904"/>
      <c r="CN123" s="904"/>
      <c r="CO123" s="905"/>
      <c r="CP123" s="884" t="s">
        <v>470</v>
      </c>
      <c r="CQ123" s="885"/>
      <c r="CR123" s="885"/>
      <c r="CS123" s="885"/>
      <c r="CT123" s="885"/>
      <c r="CU123" s="885"/>
      <c r="CV123" s="885"/>
      <c r="CW123" s="885"/>
      <c r="CX123" s="885"/>
      <c r="CY123" s="885"/>
      <c r="CZ123" s="885"/>
      <c r="DA123" s="885"/>
      <c r="DB123" s="885"/>
      <c r="DC123" s="885"/>
      <c r="DD123" s="885"/>
      <c r="DE123" s="885"/>
      <c r="DF123" s="886"/>
      <c r="DG123" s="825" t="s">
        <v>437</v>
      </c>
      <c r="DH123" s="826"/>
      <c r="DI123" s="826"/>
      <c r="DJ123" s="826"/>
      <c r="DK123" s="827"/>
      <c r="DL123" s="828" t="s">
        <v>437</v>
      </c>
      <c r="DM123" s="826"/>
      <c r="DN123" s="826"/>
      <c r="DO123" s="826"/>
      <c r="DP123" s="827"/>
      <c r="DQ123" s="828" t="s">
        <v>437</v>
      </c>
      <c r="DR123" s="826"/>
      <c r="DS123" s="826"/>
      <c r="DT123" s="826"/>
      <c r="DU123" s="827"/>
      <c r="DV123" s="873" t="s">
        <v>128</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437</v>
      </c>
      <c r="AB124" s="826"/>
      <c r="AC124" s="826"/>
      <c r="AD124" s="826"/>
      <c r="AE124" s="827"/>
      <c r="AF124" s="828" t="s">
        <v>437</v>
      </c>
      <c r="AG124" s="826"/>
      <c r="AH124" s="826"/>
      <c r="AI124" s="826"/>
      <c r="AJ124" s="827"/>
      <c r="AK124" s="828" t="s">
        <v>437</v>
      </c>
      <c r="AL124" s="826"/>
      <c r="AM124" s="826"/>
      <c r="AN124" s="826"/>
      <c r="AO124" s="827"/>
      <c r="AP124" s="873" t="s">
        <v>437</v>
      </c>
      <c r="AQ124" s="874"/>
      <c r="AR124" s="874"/>
      <c r="AS124" s="874"/>
      <c r="AT124" s="875"/>
      <c r="AU124" s="876" t="s">
        <v>471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17.7</v>
      </c>
      <c r="BR124" s="880"/>
      <c r="BS124" s="880"/>
      <c r="BT124" s="880"/>
      <c r="BU124" s="880"/>
      <c r="BV124" s="880">
        <v>12.3</v>
      </c>
      <c r="BW124" s="880"/>
      <c r="BX124" s="880"/>
      <c r="BY124" s="880"/>
      <c r="BZ124" s="880"/>
      <c r="CA124" s="880">
        <v>9.9</v>
      </c>
      <c r="CB124" s="880"/>
      <c r="CC124" s="880"/>
      <c r="CD124" s="880"/>
      <c r="CE124" s="880"/>
      <c r="CF124" s="770"/>
      <c r="CG124" s="771"/>
      <c r="CH124" s="771"/>
      <c r="CI124" s="771"/>
      <c r="CJ124" s="911"/>
      <c r="CK124" s="919"/>
      <c r="CL124" s="919"/>
      <c r="CM124" s="919"/>
      <c r="CN124" s="919"/>
      <c r="CO124" s="920"/>
      <c r="CP124" s="884" t="s">
        <v>472</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128</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473</v>
      </c>
      <c r="CL125" s="901"/>
      <c r="CM125" s="901"/>
      <c r="CN125" s="901"/>
      <c r="CO125" s="902"/>
      <c r="CP125" s="909" t="s">
        <v>474</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4659</v>
      </c>
      <c r="AB126" s="826"/>
      <c r="AC126" s="826"/>
      <c r="AD126" s="826"/>
      <c r="AE126" s="827"/>
      <c r="AF126" s="828">
        <v>4659</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475</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476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351</v>
      </c>
      <c r="AB127" s="826"/>
      <c r="AC127" s="826"/>
      <c r="AD127" s="826"/>
      <c r="AE127" s="827"/>
      <c r="AF127" s="828">
        <v>155</v>
      </c>
      <c r="AG127" s="826"/>
      <c r="AH127" s="826"/>
      <c r="AI127" s="826"/>
      <c r="AJ127" s="827"/>
      <c r="AK127" s="828">
        <v>102</v>
      </c>
      <c r="AL127" s="826"/>
      <c r="AM127" s="826"/>
      <c r="AN127" s="826"/>
      <c r="AO127" s="827"/>
      <c r="AP127" s="873">
        <v>0</v>
      </c>
      <c r="AQ127" s="874"/>
      <c r="AR127" s="874"/>
      <c r="AS127" s="874"/>
      <c r="AT127" s="875"/>
      <c r="AU127" s="284"/>
      <c r="AV127" s="284"/>
      <c r="AW127" s="284"/>
      <c r="AX127" s="890" t="s">
        <v>477</v>
      </c>
      <c r="AY127" s="858"/>
      <c r="AZ127" s="858"/>
      <c r="BA127" s="858"/>
      <c r="BB127" s="858"/>
      <c r="BC127" s="858"/>
      <c r="BD127" s="858"/>
      <c r="BE127" s="859"/>
      <c r="BF127" s="857" t="s">
        <v>478</v>
      </c>
      <c r="BG127" s="858"/>
      <c r="BH127" s="858"/>
      <c r="BI127" s="858"/>
      <c r="BJ127" s="858"/>
      <c r="BK127" s="858"/>
      <c r="BL127" s="859"/>
      <c r="BM127" s="857" t="s">
        <v>479</v>
      </c>
      <c r="BN127" s="858"/>
      <c r="BO127" s="858"/>
      <c r="BP127" s="858"/>
      <c r="BQ127" s="858"/>
      <c r="BR127" s="858"/>
      <c r="BS127" s="859"/>
      <c r="BT127" s="857" t="s">
        <v>480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481</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482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483</v>
      </c>
      <c r="X128" s="844"/>
      <c r="Y128" s="844"/>
      <c r="Z128" s="845"/>
      <c r="AA128" s="846">
        <v>52766</v>
      </c>
      <c r="AB128" s="847"/>
      <c r="AC128" s="847"/>
      <c r="AD128" s="847"/>
      <c r="AE128" s="848"/>
      <c r="AF128" s="849">
        <v>56362</v>
      </c>
      <c r="AG128" s="847"/>
      <c r="AH128" s="847"/>
      <c r="AI128" s="847"/>
      <c r="AJ128" s="848"/>
      <c r="AK128" s="849">
        <v>56582</v>
      </c>
      <c r="AL128" s="847"/>
      <c r="AM128" s="847"/>
      <c r="AN128" s="847"/>
      <c r="AO128" s="848"/>
      <c r="AP128" s="850"/>
      <c r="AQ128" s="851"/>
      <c r="AR128" s="851"/>
      <c r="AS128" s="851"/>
      <c r="AT128" s="852"/>
      <c r="AU128" s="284"/>
      <c r="AV128" s="284"/>
      <c r="AW128" s="284"/>
      <c r="AX128" s="853" t="s">
        <v>484</v>
      </c>
      <c r="AY128" s="854"/>
      <c r="AZ128" s="854"/>
      <c r="BA128" s="854"/>
      <c r="BB128" s="854"/>
      <c r="BC128" s="854"/>
      <c r="BD128" s="854"/>
      <c r="BE128" s="855"/>
      <c r="BF128" s="832" t="s">
        <v>128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485</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486</v>
      </c>
      <c r="X129" s="823"/>
      <c r="Y129" s="823"/>
      <c r="Z129" s="824"/>
      <c r="AA129" s="825">
        <v>2039624</v>
      </c>
      <c r="AB129" s="826"/>
      <c r="AC129" s="826"/>
      <c r="AD129" s="826"/>
      <c r="AE129" s="827"/>
      <c r="AF129" s="828">
        <v>2025976</v>
      </c>
      <c r="AG129" s="826"/>
      <c r="AH129" s="826"/>
      <c r="AI129" s="826"/>
      <c r="AJ129" s="827"/>
      <c r="AK129" s="828">
        <v>2124945</v>
      </c>
      <c r="AL129" s="826"/>
      <c r="AM129" s="826"/>
      <c r="AN129" s="826"/>
      <c r="AO129" s="827"/>
      <c r="AP129" s="829"/>
      <c r="AQ129" s="830"/>
      <c r="AR129" s="830"/>
      <c r="AS129" s="830"/>
      <c r="AT129" s="831"/>
      <c r="AU129" s="286"/>
      <c r="AV129" s="286"/>
      <c r="AW129" s="286"/>
      <c r="AX129" s="795" t="s">
        <v>487</v>
      </c>
      <c r="AY129" s="796"/>
      <c r="AZ129" s="796"/>
      <c r="BA129" s="796"/>
      <c r="BB129" s="796"/>
      <c r="BC129" s="796"/>
      <c r="BD129" s="796"/>
      <c r="BE129" s="797"/>
      <c r="BF129" s="815" t="s">
        <v>128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489</v>
      </c>
      <c r="X130" s="823"/>
      <c r="Y130" s="823"/>
      <c r="Z130" s="824"/>
      <c r="AA130" s="825">
        <v>260238</v>
      </c>
      <c r="AB130" s="826"/>
      <c r="AC130" s="826"/>
      <c r="AD130" s="826"/>
      <c r="AE130" s="827"/>
      <c r="AF130" s="828">
        <v>264897</v>
      </c>
      <c r="AG130" s="826"/>
      <c r="AH130" s="826"/>
      <c r="AI130" s="826"/>
      <c r="AJ130" s="827"/>
      <c r="AK130" s="828">
        <v>276393</v>
      </c>
      <c r="AL130" s="826"/>
      <c r="AM130" s="826"/>
      <c r="AN130" s="826"/>
      <c r="AO130" s="827"/>
      <c r="AP130" s="829"/>
      <c r="AQ130" s="830"/>
      <c r="AR130" s="830"/>
      <c r="AS130" s="830"/>
      <c r="AT130" s="831"/>
      <c r="AU130" s="286"/>
      <c r="AV130" s="286"/>
      <c r="AW130" s="286"/>
      <c r="AX130" s="795" t="s">
        <v>490</v>
      </c>
      <c r="AY130" s="796"/>
      <c r="AZ130" s="796"/>
      <c r="BA130" s="796"/>
      <c r="BB130" s="796"/>
      <c r="BC130" s="796"/>
      <c r="BD130" s="796"/>
      <c r="BE130" s="797"/>
      <c r="BF130" s="798">
        <v>8.8000000000000007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491</v>
      </c>
      <c r="X131" s="806"/>
      <c r="Y131" s="806"/>
      <c r="Z131" s="807"/>
      <c r="AA131" s="808">
        <v>1779386</v>
      </c>
      <c r="AB131" s="809"/>
      <c r="AC131" s="809"/>
      <c r="AD131" s="809"/>
      <c r="AE131" s="810"/>
      <c r="AF131" s="811">
        <v>1761079</v>
      </c>
      <c r="AG131" s="809"/>
      <c r="AH131" s="809"/>
      <c r="AI131" s="809"/>
      <c r="AJ131" s="810"/>
      <c r="AK131" s="811">
        <v>1848552</v>
      </c>
      <c r="AL131" s="809"/>
      <c r="AM131" s="809"/>
      <c r="AN131" s="809"/>
      <c r="AO131" s="810"/>
      <c r="AP131" s="812"/>
      <c r="AQ131" s="813"/>
      <c r="AR131" s="813"/>
      <c r="AS131" s="813"/>
      <c r="AT131" s="814"/>
      <c r="AU131" s="286"/>
      <c r="AV131" s="286"/>
      <c r="AW131" s="286"/>
      <c r="AX131" s="773" t="s">
        <v>492</v>
      </c>
      <c r="AY131" s="774"/>
      <c r="AZ131" s="774"/>
      <c r="BA131" s="774"/>
      <c r="BB131" s="774"/>
      <c r="BC131" s="774"/>
      <c r="BD131" s="774"/>
      <c r="BE131" s="775"/>
      <c r="BF131" s="776">
        <v>9.9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494</v>
      </c>
      <c r="W132" s="786"/>
      <c r="X132" s="786"/>
      <c r="Y132" s="786"/>
      <c r="Z132" s="787"/>
      <c r="AA132" s="788">
        <v>8.3822734360000002</v>
      </c>
      <c r="AB132" s="789"/>
      <c r="AC132" s="789"/>
      <c r="AD132" s="789"/>
      <c r="AE132" s="790"/>
      <c r="AF132" s="791">
        <v>9.4360900329999993</v>
      </c>
      <c r="AG132" s="789"/>
      <c r="AH132" s="789"/>
      <c r="AI132" s="789"/>
      <c r="AJ132" s="790"/>
      <c r="AK132" s="791">
        <v>8.7332679849999995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495</v>
      </c>
      <c r="W133" s="765"/>
      <c r="X133" s="765"/>
      <c r="Y133" s="765"/>
      <c r="Z133" s="766"/>
      <c r="AA133" s="767">
        <v>6.6</v>
      </c>
      <c r="AB133" s="768"/>
      <c r="AC133" s="768"/>
      <c r="AD133" s="768"/>
      <c r="AE133" s="769"/>
      <c r="AF133" s="767">
        <v>8.3000000000000007</v>
      </c>
      <c r="AG133" s="768"/>
      <c r="AH133" s="768"/>
      <c r="AI133" s="768"/>
      <c r="AJ133" s="769"/>
      <c r="AK133" s="767">
        <v>8.8000000000000007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EKwCHkNMb0zNc06L/m5GfTErVIRrkl3QVJTC7rBLPMUC8LIck9Xujg6pgpkwGuwPePJj9INsjnr418Mq5DzkA==" saltValue="0AuIO8T3NsySNWtdEHI1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oZeVBUF8nNVBPwdPHwQvyDNLaC+h0lPCjyf3aDOSJ+ECcbqpUOSDVq8botu3+Ag5zO1iUTbh1fuFLRsoU/3Rw==" saltValue="v+D6X/OoleFejP6eMx4Z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qNJwaTzKA683hPV26p0JZw1U/GIT+lzT82eGqT0ZdHToOXJUUjxvwUosFrLfhXNvZg55C/qFULMVsUZaVCwQ==" saltValue="RevjNX3Z0bJ2mKm8nyvx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504</v>
      </c>
      <c r="AL9" s="1190"/>
      <c r="AM9" s="1190"/>
      <c r="AN9" s="1191"/>
      <c r="AO9" s="314">
        <v>624473</v>
      </c>
      <c r="AP9" s="314">
        <v>232925</v>
      </c>
      <c r="AQ9" s="315">
        <v>224098</v>
      </c>
      <c r="AR9" s="316">
        <v>3.9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505</v>
      </c>
      <c r="AL10" s="1190"/>
      <c r="AM10" s="1190"/>
      <c r="AN10" s="1191"/>
      <c r="AO10" s="317">
        <v>141912</v>
      </c>
      <c r="AP10" s="317">
        <v>52932</v>
      </c>
      <c r="AQ10" s="318">
        <v>32087</v>
      </c>
      <c r="AR10" s="319">
        <v>65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506</v>
      </c>
      <c r="AL11" s="1190"/>
      <c r="AM11" s="1190"/>
      <c r="AN11" s="1191"/>
      <c r="AO11" s="317">
        <v>6363</v>
      </c>
      <c r="AP11" s="317">
        <v>2373</v>
      </c>
      <c r="AQ11" s="318">
        <v>3587</v>
      </c>
      <c r="AR11" s="319">
        <v>-33.799999999999997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507</v>
      </c>
      <c r="AL12" s="1190"/>
      <c r="AM12" s="1190"/>
      <c r="AN12" s="1191"/>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509</v>
      </c>
      <c r="AL13" s="1190"/>
      <c r="AM13" s="1190"/>
      <c r="AN13" s="1191"/>
      <c r="AO13" s="317">
        <v>88141</v>
      </c>
      <c r="AP13" s="317">
        <v>32876</v>
      </c>
      <c r="AQ13" s="318">
        <v>11579</v>
      </c>
      <c r="AR13" s="319">
        <v>183.9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510</v>
      </c>
      <c r="AL14" s="1190"/>
      <c r="AM14" s="1190"/>
      <c r="AN14" s="1191"/>
      <c r="AO14" s="317">
        <v>4578</v>
      </c>
      <c r="AP14" s="317">
        <v>1708</v>
      </c>
      <c r="AQ14" s="318">
        <v>4496</v>
      </c>
      <c r="AR14" s="319">
        <v>-62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511</v>
      </c>
      <c r="AL15" s="1193"/>
      <c r="AM15" s="1193"/>
      <c r="AN15" s="1194"/>
      <c r="AO15" s="317">
        <v>-49195</v>
      </c>
      <c r="AP15" s="317">
        <v>-18349</v>
      </c>
      <c r="AQ15" s="318">
        <v>-17592</v>
      </c>
      <c r="AR15" s="319">
        <v>4.3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816272</v>
      </c>
      <c r="AP16" s="317">
        <v>304465</v>
      </c>
      <c r="AQ16" s="318">
        <v>258255</v>
      </c>
      <c r="AR16" s="319">
        <v>17.899999999999999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516</v>
      </c>
      <c r="AL21" s="1196"/>
      <c r="AM21" s="1196"/>
      <c r="AN21" s="1197"/>
      <c r="AO21" s="330">
        <v>24.99</v>
      </c>
      <c r="AP21" s="331">
        <v>22.75</v>
      </c>
      <c r="AQ21" s="332">
        <v>2.2400000000000002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517</v>
      </c>
      <c r="AL22" s="1196"/>
      <c r="AM22" s="1196"/>
      <c r="AN22" s="1197"/>
      <c r="AO22" s="335">
        <v>97</v>
      </c>
      <c r="AP22" s="336">
        <v>95.6</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521</v>
      </c>
      <c r="AL32" s="1179"/>
      <c r="AM32" s="1179"/>
      <c r="AN32" s="1180"/>
      <c r="AO32" s="345">
        <v>363699</v>
      </c>
      <c r="AP32" s="345">
        <v>135658</v>
      </c>
      <c r="AQ32" s="346">
        <v>146295</v>
      </c>
      <c r="AR32" s="347">
        <v>-7.3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522</v>
      </c>
      <c r="AL33" s="1179"/>
      <c r="AM33" s="1179"/>
      <c r="AN33" s="1180"/>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523</v>
      </c>
      <c r="AL34" s="1179"/>
      <c r="AM34" s="1179"/>
      <c r="AN34" s="1180"/>
      <c r="AO34" s="345" t="s">
        <v>508</v>
      </c>
      <c r="AP34" s="345" t="s">
        <v>508</v>
      </c>
      <c r="AQ34" s="346">
        <v>4</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524</v>
      </c>
      <c r="AL35" s="1179"/>
      <c r="AM35" s="1179"/>
      <c r="AN35" s="1180"/>
      <c r="AO35" s="345">
        <v>130437</v>
      </c>
      <c r="AP35" s="345">
        <v>48652</v>
      </c>
      <c r="AQ35" s="346">
        <v>31593</v>
      </c>
      <c r="AR35" s="347">
        <v>54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525</v>
      </c>
      <c r="AL36" s="1179"/>
      <c r="AM36" s="1179"/>
      <c r="AN36" s="1180"/>
      <c r="AO36" s="345">
        <v>176</v>
      </c>
      <c r="AP36" s="345">
        <v>66</v>
      </c>
      <c r="AQ36" s="346">
        <v>3914</v>
      </c>
      <c r="AR36" s="347">
        <v>-98.3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526</v>
      </c>
      <c r="AL37" s="1179"/>
      <c r="AM37" s="1179"/>
      <c r="AN37" s="1180"/>
      <c r="AO37" s="345">
        <v>102</v>
      </c>
      <c r="AP37" s="345">
        <v>38</v>
      </c>
      <c r="AQ37" s="346">
        <v>1348</v>
      </c>
      <c r="AR37" s="347">
        <v>-97.2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527</v>
      </c>
      <c r="AL38" s="1176"/>
      <c r="AM38" s="1176"/>
      <c r="AN38" s="1177"/>
      <c r="AO38" s="348" t="s">
        <v>508</v>
      </c>
      <c r="AP38" s="348" t="s">
        <v>508</v>
      </c>
      <c r="AQ38" s="349">
        <v>27</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528</v>
      </c>
      <c r="AL39" s="1176"/>
      <c r="AM39" s="1176"/>
      <c r="AN39" s="1177"/>
      <c r="AO39" s="345">
        <v>-56582</v>
      </c>
      <c r="AP39" s="345">
        <v>-21105</v>
      </c>
      <c r="AQ39" s="346">
        <v>-7201</v>
      </c>
      <c r="AR39" s="347">
        <v>193.1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529</v>
      </c>
      <c r="AL40" s="1179"/>
      <c r="AM40" s="1179"/>
      <c r="AN40" s="1180"/>
      <c r="AO40" s="345">
        <v>-276393</v>
      </c>
      <c r="AP40" s="345">
        <v>-103093</v>
      </c>
      <c r="AQ40" s="346">
        <v>-128709</v>
      </c>
      <c r="AR40" s="347">
        <v>-19.899999999999999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161439</v>
      </c>
      <c r="AP41" s="345">
        <v>60216</v>
      </c>
      <c r="AQ41" s="346">
        <v>47272</v>
      </c>
      <c r="AR41" s="347">
        <v>27.4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499</v>
      </c>
      <c r="AN49" s="1186" t="s">
        <v>533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525840</v>
      </c>
      <c r="AN51" s="367">
        <v>177469</v>
      </c>
      <c r="AO51" s="368">
        <v>57.6</v>
      </c>
      <c r="AP51" s="369">
        <v>291945</v>
      </c>
      <c r="AQ51" s="370">
        <v>4.0999999999999996</v>
      </c>
      <c r="AR51" s="371">
        <v>53.5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206662</v>
      </c>
      <c r="AN52" s="375">
        <v>69748</v>
      </c>
      <c r="AO52" s="376">
        <v>49.5</v>
      </c>
      <c r="AP52" s="377">
        <v>127651</v>
      </c>
      <c r="AQ52" s="378">
        <v>0.3</v>
      </c>
      <c r="AR52" s="379">
        <v>49.2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431047</v>
      </c>
      <c r="AN53" s="367">
        <v>149721</v>
      </c>
      <c r="AO53" s="368">
        <v>-15.6</v>
      </c>
      <c r="AP53" s="369">
        <v>291173</v>
      </c>
      <c r="AQ53" s="370">
        <v>-0.3</v>
      </c>
      <c r="AR53" s="371">
        <v>-15.3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179378</v>
      </c>
      <c r="AN54" s="375">
        <v>62306</v>
      </c>
      <c r="AO54" s="376">
        <v>-10.7</v>
      </c>
      <c r="AP54" s="377">
        <v>119071</v>
      </c>
      <c r="AQ54" s="378">
        <v>-6.7</v>
      </c>
      <c r="AR54" s="379">
        <v>-4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277005</v>
      </c>
      <c r="AN55" s="367">
        <v>99463</v>
      </c>
      <c r="AO55" s="368">
        <v>-33.6</v>
      </c>
      <c r="AP55" s="369">
        <v>271581</v>
      </c>
      <c r="AQ55" s="370">
        <v>-6.7</v>
      </c>
      <c r="AR55" s="371">
        <v>-26.9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90292</v>
      </c>
      <c r="AN56" s="375">
        <v>32421</v>
      </c>
      <c r="AO56" s="376">
        <v>-48</v>
      </c>
      <c r="AP56" s="377">
        <v>117844</v>
      </c>
      <c r="AQ56" s="378">
        <v>-1</v>
      </c>
      <c r="AR56" s="379">
        <v>-47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311704</v>
      </c>
      <c r="AN57" s="367">
        <v>114471</v>
      </c>
      <c r="AO57" s="368">
        <v>15.1</v>
      </c>
      <c r="AP57" s="369">
        <v>268375</v>
      </c>
      <c r="AQ57" s="370">
        <v>-1.2</v>
      </c>
      <c r="AR57" s="371">
        <v>16.3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45132</v>
      </c>
      <c r="AN58" s="375">
        <v>16574</v>
      </c>
      <c r="AO58" s="376">
        <v>-48.9</v>
      </c>
      <c r="AP58" s="377">
        <v>119602</v>
      </c>
      <c r="AQ58" s="378">
        <v>1.5</v>
      </c>
      <c r="AR58" s="379">
        <v>-50.4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431979</v>
      </c>
      <c r="AN59" s="367">
        <v>161126</v>
      </c>
      <c r="AO59" s="368">
        <v>40.799999999999997</v>
      </c>
      <c r="AP59" s="369">
        <v>301035</v>
      </c>
      <c r="AQ59" s="370">
        <v>12.2</v>
      </c>
      <c r="AR59" s="371">
        <v>28.6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195708</v>
      </c>
      <c r="AN60" s="375">
        <v>72998</v>
      </c>
      <c r="AO60" s="376">
        <v>340.4</v>
      </c>
      <c r="AP60" s="377">
        <v>154376</v>
      </c>
      <c r="AQ60" s="378">
        <v>29.1</v>
      </c>
      <c r="AR60" s="379">
        <v>311.3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395515</v>
      </c>
      <c r="AN61" s="382">
        <v>140450</v>
      </c>
      <c r="AO61" s="383">
        <v>12.9</v>
      </c>
      <c r="AP61" s="384">
        <v>284822</v>
      </c>
      <c r="AQ61" s="385">
        <v>1.6</v>
      </c>
      <c r="AR61" s="371">
        <v>11.3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143434</v>
      </c>
      <c r="AN62" s="375">
        <v>50809</v>
      </c>
      <c r="AO62" s="376">
        <v>56.5</v>
      </c>
      <c r="AP62" s="377">
        <v>127709</v>
      </c>
      <c r="AQ62" s="378">
        <v>4.5999999999999996</v>
      </c>
      <c r="AR62" s="379">
        <v>51.9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agJicCenRoP4YvisK8/NB8UWjKu65sl17brN8sZCiBmWMZtBmmLPhxTTF8eQJGv/MlG1lhUFhBHgLaf6RRpxA==" saltValue="O2Pu55tqutMwjuRzLsbiR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1" spans="125:125" ht="13.5" hidden="1" customHeight="1" x14ac:dyDescent="0.15">
      <c r="DU121" s="292"/>
    </row>
  </sheetData>
  <sheetProtection algorithmName="SHA-512" hashValue="1rmvh23CR05Rz/fqF194I3NSRBA3tdEG/K6MYGtqkKmVHYgvRbokerING+HKaNrGI0u18j0eND5hgVZjJBIvXA==" saltValue="06duN8A4hVTXlPBm5SIR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s/BiZndm/LoJyId4LEfeRDMeNdglh4hP17q4b+bn/Xh1td5YVqtXjgymxiHCpcrbePF8BufSzdgdyaHhq/miAg==" saltValue="GI8mfLTVelvTKf1LKvdP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30.41</v>
      </c>
      <c r="G47" s="12">
        <v>23.13</v>
      </c>
      <c r="H47" s="12">
        <v>21.89</v>
      </c>
      <c r="I47" s="12">
        <v>21.81</v>
      </c>
      <c r="J47" s="13">
        <v>21.05</v>
      </c>
    </row>
    <row r="48" spans="2:10" ht="57.75" customHeight="1" x14ac:dyDescent="0.15">
      <c r="B48" s="14"/>
      <c r="C48" s="1202" t="s">
        <v>4</v>
      </c>
      <c r="D48" s="1202"/>
      <c r="E48" s="1203"/>
      <c r="F48" s="15">
        <v>5.76</v>
      </c>
      <c r="G48" s="16">
        <v>6.46</v>
      </c>
      <c r="H48" s="16">
        <v>4.95</v>
      </c>
      <c r="I48" s="16">
        <v>5.3</v>
      </c>
      <c r="J48" s="17">
        <v>5.3</v>
      </c>
    </row>
    <row r="49" spans="2:10" ht="57.75" customHeight="1" thickBot="1" x14ac:dyDescent="0.2">
      <c r="B49" s="18"/>
      <c r="C49" s="1204" t="s">
        <v>5</v>
      </c>
      <c r="D49" s="1204"/>
      <c r="E49" s="1205"/>
      <c r="F49" s="19" t="s">
        <v>554</v>
      </c>
      <c r="G49" s="20" t="s">
        <v>555</v>
      </c>
      <c r="H49" s="20" t="s">
        <v>556</v>
      </c>
      <c r="I49" s="20" t="s">
        <v>557</v>
      </c>
      <c r="J49" s="21" t="s">
        <v>558</v>
      </c>
    </row>
    <row r="50" spans="2:10" ht="13.5" customHeight="1" x14ac:dyDescent="0.15"/>
  </sheetData>
  <sheetProtection algorithmName="SHA-512" hashValue="PxKOb2pQgzyqzxQ28FaMeYJ6gvFgo5qrx6bCGPn7CMkt75LObF3GGP4KWBTM8z8faxEM+QCopU1Lg8Ypt8+4XA==" saltValue="71/zr+q68xpwZp/fiFEI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2022-02-02T03:13:46Z</dcterms:created>
  <dcterms:modified xsi:type="dcterms:W3CDTF">2022-09-21T00:53:29Z</dcterms:modified>
  <cp:category/>
</cp:coreProperties>
</file>