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39"/>
  <workbookPr defaultThemeVersion="124226"/>
  <mc:AlternateContent xmlns:mc="http://schemas.openxmlformats.org/markup-compatibility/2006">
    <mc:Choice Requires="x15">
      <x15ac:absPath xmlns:x15ac="http://schemas.microsoft.com/office/spreadsheetml/2010/11/ac" url="\\Landisk-san\産業共通\農業振興係\再生協議会\経営所得安定対策\水田収益力強化ビジョン\R5\提出\"/>
    </mc:Choice>
  </mc:AlternateContent>
  <xr:revisionPtr revIDLastSave="0" documentId="13_ncr:1_{25274869-CCE8-4E22-BBAC-09D17B51F803}" xr6:coauthVersionLast="36" xr6:coauthVersionMax="36" xr10:uidLastSave="{00000000-0000-0000-0000-000000000000}"/>
  <bookViews>
    <workbookView xWindow="0" yWindow="0" windowWidth="14385" windowHeight="3045" tabRatio="878" xr2:uid="{00000000-000D-0000-FFFF-FFFF00000000}"/>
  </bookViews>
  <sheets>
    <sheet name="作物ごとの作付予定面積等（公表用）" sheetId="31" r:id="rId1"/>
    <sheet name="課題解決に向けた取組及び目標（公表用）" sheetId="29" r:id="rId2"/>
    <sheet name="活用方法の概要 (公表用)" sheetId="30" r:id="rId3"/>
    <sheet name="①地域_総括表" sheetId="21" r:id="rId4"/>
    <sheet name="②活用方法" sheetId="45" r:id="rId5"/>
    <sheet name="③調整方法" sheetId="26" r:id="rId6"/>
    <sheet name="④個票1" sheetId="36" r:id="rId7"/>
    <sheet name="④個票2" sheetId="27" r:id="rId8"/>
    <sheet name="④個票3" sheetId="37" r:id="rId9"/>
    <sheet name="④個票4" sheetId="38" r:id="rId10"/>
    <sheet name="④個票5" sheetId="39" r:id="rId11"/>
    <sheet name="④個票6" sheetId="40" r:id="rId12"/>
    <sheet name="④個票7" sheetId="41" r:id="rId13"/>
    <sheet name="④個票8" sheetId="42" r:id="rId14"/>
    <sheet name="④個票9" sheetId="43" r:id="rId15"/>
    <sheet name="④個票10" sheetId="44" r:id="rId16"/>
  </sheets>
  <definedNames>
    <definedName name="_xlnm.Print_Area" localSheetId="3">①地域_総括表!$A$1:$G$13</definedName>
    <definedName name="_xlnm.Print_Area" localSheetId="4">②活用方法!$A$1:$X$24</definedName>
    <definedName name="_xlnm.Print_Area" localSheetId="5">③調整方法!$A$1:$S$14</definedName>
    <definedName name="_xlnm.Print_Area" localSheetId="6">④個票1!$A$1:$Y$43</definedName>
    <definedName name="_xlnm.Print_Area" localSheetId="15">④個票10!$A$1:$Y$29</definedName>
    <definedName name="_xlnm.Print_Area" localSheetId="7">④個票2!$A$1:$Y$43</definedName>
    <definedName name="_xlnm.Print_Area" localSheetId="8">④個票3!$A$1:$Y$29</definedName>
    <definedName name="_xlnm.Print_Area" localSheetId="9">④個票4!$A$1:$Y$31</definedName>
    <definedName name="_xlnm.Print_Area" localSheetId="10">④個票5!$A$1:$Y$31</definedName>
    <definedName name="_xlnm.Print_Area" localSheetId="11">④個票6!$A$1:$Y$31</definedName>
    <definedName name="_xlnm.Print_Area" localSheetId="12">④個票7!$A$1:$Y$31</definedName>
    <definedName name="_xlnm.Print_Area" localSheetId="13">④個票8!$A$1:$Y$43</definedName>
    <definedName name="_xlnm.Print_Area" localSheetId="14">④個票9!$A$1:$Y$30</definedName>
    <definedName name="_xlnm.Print_Area" localSheetId="2">'活用方法の概要 (公表用)'!$A$1:$G$20</definedName>
    <definedName name="_xlnm.Print_Area" localSheetId="0">'作物ごとの作付予定面積等（公表用）'!$A$1:$I$33</definedName>
    <definedName name="tmp2011214113935992" localSheetId="3">#REF!</definedName>
    <definedName name="tmp2011214113935992" localSheetId="4">#REF!</definedName>
    <definedName name="tmp2011214113935992" localSheetId="6">#REF!</definedName>
    <definedName name="tmp2011214113935992" localSheetId="15">#REF!</definedName>
    <definedName name="tmp2011214113935992" localSheetId="8">#REF!</definedName>
    <definedName name="tmp2011214113935992" localSheetId="9">#REF!</definedName>
    <definedName name="tmp2011214113935992" localSheetId="10">#REF!</definedName>
    <definedName name="tmp2011214113935992" localSheetId="11">#REF!</definedName>
    <definedName name="tmp2011214113935992" localSheetId="12">#REF!</definedName>
    <definedName name="tmp2011214113935992" localSheetId="13">#REF!</definedName>
    <definedName name="tmp2011214113935992" localSheetId="14">#REF!</definedName>
    <definedName name="tmp2011214113935992">#REF!</definedName>
    <definedName name="整理" localSheetId="3">#REF!</definedName>
    <definedName name="整理" localSheetId="4">#REF!</definedName>
    <definedName name="整理" localSheetId="6">#REF!</definedName>
    <definedName name="整理" localSheetId="15">#REF!</definedName>
    <definedName name="整理" localSheetId="8">#REF!</definedName>
    <definedName name="整理" localSheetId="9">#REF!</definedName>
    <definedName name="整理" localSheetId="10">#REF!</definedName>
    <definedName name="整理" localSheetId="11">#REF!</definedName>
    <definedName name="整理" localSheetId="12">#REF!</definedName>
    <definedName name="整理" localSheetId="13">#REF!</definedName>
    <definedName name="整理" localSheetId="14">#REF!</definedName>
    <definedName name="整理">#REF!</definedName>
    <definedName name="整理１" localSheetId="3">#REF!</definedName>
    <definedName name="整理１" localSheetId="4">#REF!</definedName>
    <definedName name="整理１" localSheetId="6">#REF!</definedName>
    <definedName name="整理１" localSheetId="15">#REF!</definedName>
    <definedName name="整理１" localSheetId="8">#REF!</definedName>
    <definedName name="整理１" localSheetId="9">#REF!</definedName>
    <definedName name="整理１" localSheetId="10">#REF!</definedName>
    <definedName name="整理１" localSheetId="11">#REF!</definedName>
    <definedName name="整理１" localSheetId="12">#REF!</definedName>
    <definedName name="整理１" localSheetId="13">#REF!</definedName>
    <definedName name="整理１" localSheetId="14">#REF!</definedName>
    <definedName name="整理１">#REF!</definedName>
  </definedNames>
  <calcPr calcId="191029"/>
</workbook>
</file>

<file path=xl/calcChain.xml><?xml version="1.0" encoding="utf-8"?>
<calcChain xmlns="http://schemas.openxmlformats.org/spreadsheetml/2006/main">
  <c r="G11" i="21" l="1"/>
  <c r="AD20" i="45" l="1"/>
  <c r="AJ21" i="45" l="1"/>
  <c r="AJ23" i="45" s="1"/>
  <c r="AD21" i="45"/>
  <c r="AD23" i="45" s="1"/>
  <c r="AC21" i="45"/>
  <c r="Z21" i="45"/>
  <c r="AJ20" i="45"/>
  <c r="AJ22" i="45" s="1"/>
  <c r="AD22" i="45"/>
  <c r="AC20" i="45"/>
  <c r="Z20" i="45"/>
  <c r="V20" i="45"/>
  <c r="AJ19" i="45"/>
  <c r="AQ19" i="45" s="1"/>
  <c r="AD19" i="45"/>
  <c r="AP19" i="45" s="1"/>
  <c r="AC19" i="45"/>
  <c r="AB19" i="45"/>
  <c r="AA19" i="45"/>
  <c r="Z19" i="45"/>
  <c r="V19" i="45"/>
  <c r="W19" i="45" s="1"/>
  <c r="AJ18" i="45"/>
  <c r="AQ18" i="45" s="1"/>
  <c r="AD18" i="45"/>
  <c r="AP18" i="45" s="1"/>
  <c r="AC18" i="45"/>
  <c r="AB18" i="45"/>
  <c r="AA18" i="45"/>
  <c r="Z18" i="45"/>
  <c r="V18" i="45"/>
  <c r="W18" i="45" s="1"/>
  <c r="AQ17" i="45"/>
  <c r="AJ17" i="45"/>
  <c r="AD17" i="45"/>
  <c r="AP17" i="45" s="1"/>
  <c r="AC17" i="45"/>
  <c r="AB17" i="45"/>
  <c r="AA17" i="45"/>
  <c r="Z17" i="45"/>
  <c r="W17" i="45"/>
  <c r="V17" i="45"/>
  <c r="AP16" i="45"/>
  <c r="AJ16" i="45"/>
  <c r="AQ16" i="45" s="1"/>
  <c r="AD16" i="45"/>
  <c r="AC16" i="45"/>
  <c r="AB16" i="45"/>
  <c r="AA16" i="45"/>
  <c r="Z16" i="45"/>
  <c r="V16" i="45"/>
  <c r="W16" i="45" s="1"/>
  <c r="AQ15" i="45"/>
  <c r="AJ15" i="45"/>
  <c r="AD15" i="45"/>
  <c r="AP15" i="45" s="1"/>
  <c r="AC15" i="45"/>
  <c r="AB15" i="45"/>
  <c r="AA15" i="45"/>
  <c r="Z15" i="45"/>
  <c r="W15" i="45"/>
  <c r="V15" i="45"/>
  <c r="AP14" i="45"/>
  <c r="AJ14" i="45"/>
  <c r="AQ14" i="45" s="1"/>
  <c r="AD14" i="45"/>
  <c r="AC14" i="45"/>
  <c r="AB14" i="45"/>
  <c r="AA14" i="45"/>
  <c r="Z14" i="45"/>
  <c r="V14" i="45"/>
  <c r="W14" i="45" s="1"/>
  <c r="AQ13" i="45"/>
  <c r="AJ13" i="45"/>
  <c r="AD13" i="45"/>
  <c r="AP13" i="45" s="1"/>
  <c r="AC13" i="45"/>
  <c r="AB13" i="45"/>
  <c r="AA13" i="45"/>
  <c r="Z13" i="45"/>
  <c r="W13" i="45"/>
  <c r="V13" i="45"/>
  <c r="AP12" i="45"/>
  <c r="AJ12" i="45"/>
  <c r="AQ12" i="45" s="1"/>
  <c r="AD12" i="45"/>
  <c r="AC12" i="45"/>
  <c r="AB12" i="45"/>
  <c r="AA12" i="45"/>
  <c r="Z12" i="45"/>
  <c r="V12" i="45"/>
  <c r="W12" i="45" s="1"/>
  <c r="AQ11" i="45"/>
  <c r="AJ11" i="45"/>
  <c r="AD11" i="45"/>
  <c r="AP11" i="45" s="1"/>
  <c r="AC11" i="45"/>
  <c r="AB11" i="45"/>
  <c r="AA11" i="45"/>
  <c r="Z11" i="45"/>
  <c r="W11" i="45"/>
  <c r="V11" i="45"/>
  <c r="AP10" i="45"/>
  <c r="AJ10" i="45"/>
  <c r="AQ10" i="45" s="1"/>
  <c r="AD10" i="45"/>
  <c r="AC10" i="45"/>
  <c r="AB10" i="45"/>
  <c r="AA10" i="45"/>
  <c r="Z10" i="45"/>
  <c r="V10" i="45"/>
  <c r="W10" i="45" s="1"/>
  <c r="W20" i="45" l="1"/>
  <c r="D11" i="21" l="1"/>
</calcChain>
</file>

<file path=xl/sharedStrings.xml><?xml version="1.0" encoding="utf-8"?>
<sst xmlns="http://schemas.openxmlformats.org/spreadsheetml/2006/main" count="1026" uniqueCount="519">
  <si>
    <t>戦略作物</t>
    <rPh sb="0" eb="2">
      <t>センリャク</t>
    </rPh>
    <rPh sb="2" eb="4">
      <t>サクモツ</t>
    </rPh>
    <phoneticPr fontId="3"/>
  </si>
  <si>
    <t>野菜</t>
    <rPh sb="0" eb="2">
      <t>ヤサイ</t>
    </rPh>
    <phoneticPr fontId="3"/>
  </si>
  <si>
    <t>花き・花木</t>
    <rPh sb="0" eb="1">
      <t>カ</t>
    </rPh>
    <rPh sb="3" eb="5">
      <t>カボク</t>
    </rPh>
    <phoneticPr fontId="3"/>
  </si>
  <si>
    <t>果樹</t>
    <rPh sb="0" eb="2">
      <t>カジュ</t>
    </rPh>
    <phoneticPr fontId="3"/>
  </si>
  <si>
    <t>麦</t>
    <rPh sb="0" eb="1">
      <t>ムギ</t>
    </rPh>
    <phoneticPr fontId="3"/>
  </si>
  <si>
    <t>大豆</t>
    <rPh sb="0" eb="2">
      <t>ダイズ</t>
    </rPh>
    <phoneticPr fontId="3"/>
  </si>
  <si>
    <t>飼料作物</t>
    <rPh sb="0" eb="2">
      <t>シリョウ</t>
    </rPh>
    <rPh sb="2" eb="4">
      <t>サクモツ</t>
    </rPh>
    <phoneticPr fontId="3"/>
  </si>
  <si>
    <t>米粉用米</t>
    <rPh sb="0" eb="4">
      <t>コメコヨウマイ</t>
    </rPh>
    <phoneticPr fontId="3"/>
  </si>
  <si>
    <t>飼料用米</t>
    <rPh sb="0" eb="4">
      <t>シリョウヨウマイ</t>
    </rPh>
    <phoneticPr fontId="3"/>
  </si>
  <si>
    <t>WCS用稲</t>
    <rPh sb="3" eb="4">
      <t>ヨウ</t>
    </rPh>
    <rPh sb="4" eb="5">
      <t>イネ</t>
    </rPh>
    <phoneticPr fontId="3"/>
  </si>
  <si>
    <t>加工用米</t>
    <rPh sb="0" eb="3">
      <t>カコウヨウ</t>
    </rPh>
    <rPh sb="3" eb="4">
      <t>マイ</t>
    </rPh>
    <phoneticPr fontId="3"/>
  </si>
  <si>
    <t>実面積</t>
    <rPh sb="0" eb="1">
      <t>ジツ</t>
    </rPh>
    <rPh sb="1" eb="3">
      <t>メンセキ</t>
    </rPh>
    <phoneticPr fontId="3"/>
  </si>
  <si>
    <t>３．活用方法</t>
    <rPh sb="2" eb="4">
      <t>カツヨウ</t>
    </rPh>
    <rPh sb="4" eb="6">
      <t>ホウホウ</t>
    </rPh>
    <phoneticPr fontId="3"/>
  </si>
  <si>
    <t>協議会等名</t>
    <rPh sb="0" eb="3">
      <t>キョウギカイ</t>
    </rPh>
    <rPh sb="3" eb="4">
      <t>トウ</t>
    </rPh>
    <rPh sb="4" eb="5">
      <t>メイ</t>
    </rPh>
    <phoneticPr fontId="5"/>
  </si>
  <si>
    <t>所要額
①×②
（円）</t>
    <rPh sb="0" eb="3">
      <t>ショヨウガク</t>
    </rPh>
    <rPh sb="9" eb="10">
      <t>エン</t>
    </rPh>
    <phoneticPr fontId="3"/>
  </si>
  <si>
    <t>２．活用予定額の総括表</t>
    <rPh sb="2" eb="4">
      <t>カツヨウ</t>
    </rPh>
    <rPh sb="4" eb="7">
      <t>ヨテイガク</t>
    </rPh>
    <rPh sb="8" eb="10">
      <t>ソウカツ</t>
    </rPh>
    <rPh sb="10" eb="11">
      <t>ヒョウ</t>
    </rPh>
    <phoneticPr fontId="2"/>
  </si>
  <si>
    <t>（単位：円）</t>
    <rPh sb="1" eb="3">
      <t>タンイ</t>
    </rPh>
    <rPh sb="4" eb="5">
      <t>エン</t>
    </rPh>
    <phoneticPr fontId="2"/>
  </si>
  <si>
    <t>活用予定額</t>
    <rPh sb="0" eb="2">
      <t>カツヨウ</t>
    </rPh>
    <rPh sb="2" eb="5">
      <t>ヨテイガク</t>
    </rPh>
    <phoneticPr fontId="5"/>
  </si>
  <si>
    <t>１．地域農業再生協議会名</t>
    <rPh sb="2" eb="4">
      <t>チイキ</t>
    </rPh>
    <rPh sb="4" eb="6">
      <t>ノウギョウ</t>
    </rPh>
    <rPh sb="6" eb="8">
      <t>サイセイ</t>
    </rPh>
    <rPh sb="8" eb="11">
      <t>キョウギカイ</t>
    </rPh>
    <rPh sb="11" eb="12">
      <t>ケンメイ</t>
    </rPh>
    <phoneticPr fontId="3"/>
  </si>
  <si>
    <t>当初配分
(A)</t>
    <rPh sb="0" eb="2">
      <t>トウショ</t>
    </rPh>
    <rPh sb="2" eb="4">
      <t>ハイブン</t>
    </rPh>
    <phoneticPr fontId="2"/>
  </si>
  <si>
    <t>追加配分
(B)</t>
    <rPh sb="0" eb="2">
      <t>ツイカ</t>
    </rPh>
    <rPh sb="2" eb="4">
      <t>ハイブン</t>
    </rPh>
    <phoneticPr fontId="2"/>
  </si>
  <si>
    <t>産地交付金の活用方法の明細（個票）</t>
    <rPh sb="2" eb="5">
      <t>コウフキン</t>
    </rPh>
    <phoneticPr fontId="3"/>
  </si>
  <si>
    <t>協議会名</t>
    <rPh sb="0" eb="3">
      <t>キョウギカイ</t>
    </rPh>
    <rPh sb="3" eb="4">
      <t>メイ</t>
    </rPh>
    <phoneticPr fontId="3"/>
  </si>
  <si>
    <t>整理番号</t>
    <rPh sb="0" eb="2">
      <t>セイリ</t>
    </rPh>
    <rPh sb="2" eb="4">
      <t>バンゴウ</t>
    </rPh>
    <phoneticPr fontId="2"/>
  </si>
  <si>
    <t>使途名</t>
    <rPh sb="0" eb="2">
      <t>シト</t>
    </rPh>
    <rPh sb="2" eb="3">
      <t>メイ</t>
    </rPh>
    <phoneticPr fontId="3"/>
  </si>
  <si>
    <t>対象作物</t>
    <rPh sb="0" eb="2">
      <t>タイショウ</t>
    </rPh>
    <rPh sb="2" eb="4">
      <t>サクモツ</t>
    </rPh>
    <phoneticPr fontId="3"/>
  </si>
  <si>
    <t>単　　価</t>
    <rPh sb="0" eb="1">
      <t>タン</t>
    </rPh>
    <rPh sb="3" eb="4">
      <t>アタイ</t>
    </rPh>
    <phoneticPr fontId="3"/>
  </si>
  <si>
    <t>課　　題</t>
    <rPh sb="0" eb="1">
      <t>カ</t>
    </rPh>
    <rPh sb="3" eb="4">
      <t>ダイ</t>
    </rPh>
    <phoneticPr fontId="2"/>
  </si>
  <si>
    <t>目　　標</t>
    <rPh sb="0" eb="1">
      <t>メ</t>
    </rPh>
    <rPh sb="3" eb="4">
      <t>シルベ</t>
    </rPh>
    <phoneticPr fontId="2"/>
  </si>
  <si>
    <t>内　　容</t>
    <rPh sb="0" eb="1">
      <t>ウチ</t>
    </rPh>
    <rPh sb="3" eb="4">
      <t>カタチ</t>
    </rPh>
    <phoneticPr fontId="3"/>
  </si>
  <si>
    <t>具体的要件</t>
    <rPh sb="0" eb="3">
      <t>グタイテキ</t>
    </rPh>
    <rPh sb="3" eb="5">
      <t>ヨウケン</t>
    </rPh>
    <phoneticPr fontId="3"/>
  </si>
  <si>
    <t>成果等の
確認方法</t>
    <rPh sb="0" eb="2">
      <t>セイカ</t>
    </rPh>
    <rPh sb="2" eb="3">
      <t>トウ</t>
    </rPh>
    <rPh sb="5" eb="7">
      <t>カクニン</t>
    </rPh>
    <rPh sb="7" eb="9">
      <t>ホウホウ</t>
    </rPh>
    <phoneticPr fontId="3"/>
  </si>
  <si>
    <t>備考</t>
    <rPh sb="0" eb="2">
      <t>ビコウ</t>
    </rPh>
    <phoneticPr fontId="3"/>
  </si>
  <si>
    <t>配分枠（A+B）</t>
    <rPh sb="0" eb="2">
      <t>ハイブン</t>
    </rPh>
    <rPh sb="2" eb="3">
      <t>ワク</t>
    </rPh>
    <phoneticPr fontId="5"/>
  </si>
  <si>
    <t>配分枠</t>
    <rPh sb="0" eb="2">
      <t>ハイブン</t>
    </rPh>
    <rPh sb="2" eb="3">
      <t>ワク</t>
    </rPh>
    <phoneticPr fontId="2"/>
  </si>
  <si>
    <r>
      <t xml:space="preserve">単価①
（円/10a）
</t>
    </r>
    <r>
      <rPr>
        <sz val="6"/>
        <rFont val="ＭＳ Ｐゴシック"/>
        <family val="3"/>
        <charset val="128"/>
        <scheme val="minor"/>
      </rPr>
      <t/>
    </r>
    <rPh sb="0" eb="2">
      <t>タンカ</t>
    </rPh>
    <rPh sb="5" eb="6">
      <t>エン</t>
    </rPh>
    <phoneticPr fontId="3"/>
  </si>
  <si>
    <t>（注）追加配分が未定の段階にあっては、該当箇所を空欄により作成することとします。</t>
    <rPh sb="1" eb="2">
      <t>チュウ</t>
    </rPh>
    <rPh sb="3" eb="5">
      <t>ツイカ</t>
    </rPh>
    <rPh sb="5" eb="7">
      <t>ハイブン</t>
    </rPh>
    <rPh sb="8" eb="10">
      <t>ミテイ</t>
    </rPh>
    <rPh sb="11" eb="13">
      <t>ダンカイ</t>
    </rPh>
    <rPh sb="19" eb="21">
      <t>ガイトウ</t>
    </rPh>
    <rPh sb="21" eb="23">
      <t>カショ</t>
    </rPh>
    <rPh sb="24" eb="26">
      <t>クウラン</t>
    </rPh>
    <rPh sb="29" eb="31">
      <t>サクセイ</t>
    </rPh>
    <phoneticPr fontId="2"/>
  </si>
  <si>
    <r>
      <t xml:space="preserve">使途
</t>
    </r>
    <r>
      <rPr>
        <sz val="6"/>
        <rFont val="ＭＳ Ｐゴシック"/>
        <family val="3"/>
        <charset val="128"/>
        <scheme val="minor"/>
      </rPr>
      <t>※１</t>
    </r>
    <rPh sb="0" eb="2">
      <t>シト</t>
    </rPh>
    <phoneticPr fontId="3"/>
  </si>
  <si>
    <r>
      <t xml:space="preserve">作
期
等
</t>
    </r>
    <r>
      <rPr>
        <sz val="6"/>
        <rFont val="ＭＳ Ｐゴシック"/>
        <family val="3"/>
        <charset val="128"/>
        <scheme val="minor"/>
      </rPr>
      <t>※２</t>
    </r>
    <rPh sb="0" eb="1">
      <t>サク</t>
    </rPh>
    <rPh sb="2" eb="3">
      <t>キ</t>
    </rPh>
    <rPh sb="4" eb="5">
      <t>トウ</t>
    </rPh>
    <phoneticPr fontId="2"/>
  </si>
  <si>
    <r>
      <t>面　積　（ａ単位）</t>
    </r>
    <r>
      <rPr>
        <sz val="6"/>
        <rFont val="ＭＳ Ｐゴシック"/>
        <family val="3"/>
        <charset val="128"/>
        <scheme val="minor"/>
      </rPr>
      <t>※３</t>
    </r>
    <rPh sb="0" eb="1">
      <t>メン</t>
    </rPh>
    <rPh sb="2" eb="3">
      <t>セキ</t>
    </rPh>
    <rPh sb="6" eb="8">
      <t>タンイ</t>
    </rPh>
    <phoneticPr fontId="3"/>
  </si>
  <si>
    <r>
      <t xml:space="preserve">合計
②
</t>
    </r>
    <r>
      <rPr>
        <sz val="6"/>
        <rFont val="ＭＳ Ｐゴシック"/>
        <family val="3"/>
        <charset val="128"/>
        <scheme val="minor"/>
      </rPr>
      <t>※５</t>
    </r>
    <rPh sb="0" eb="2">
      <t>ゴウケイ</t>
    </rPh>
    <phoneticPr fontId="3"/>
  </si>
  <si>
    <r>
      <t>合計（基幹）</t>
    </r>
    <r>
      <rPr>
        <sz val="6"/>
        <rFont val="ＭＳ Ｐゴシック"/>
        <family val="3"/>
        <charset val="128"/>
        <scheme val="minor"/>
      </rPr>
      <t>※４</t>
    </r>
    <rPh sb="0" eb="1">
      <t>ゴウ</t>
    </rPh>
    <rPh sb="1" eb="2">
      <t>ケイ</t>
    </rPh>
    <rPh sb="3" eb="5">
      <t>キカン</t>
    </rPh>
    <phoneticPr fontId="3"/>
  </si>
  <si>
    <r>
      <t>合計（二毛作）</t>
    </r>
    <r>
      <rPr>
        <sz val="6"/>
        <rFont val="ＭＳ Ｐゴシック"/>
        <family val="3"/>
        <charset val="128"/>
        <scheme val="minor"/>
      </rPr>
      <t>※４</t>
    </r>
    <rPh sb="0" eb="1">
      <t>ゴウ</t>
    </rPh>
    <rPh sb="1" eb="2">
      <t>ケイ</t>
    </rPh>
    <rPh sb="3" eb="6">
      <t>ニモウサク</t>
    </rPh>
    <phoneticPr fontId="3"/>
  </si>
  <si>
    <t>５．所要額が配分枠を超過した場合の調整方法</t>
    <rPh sb="2" eb="4">
      <t>ショヨウ</t>
    </rPh>
    <rPh sb="4" eb="5">
      <t>ガク</t>
    </rPh>
    <rPh sb="6" eb="8">
      <t>ハイブン</t>
    </rPh>
    <rPh sb="8" eb="9">
      <t>ワク</t>
    </rPh>
    <rPh sb="10" eb="12">
      <t>チョウカ</t>
    </rPh>
    <rPh sb="14" eb="16">
      <t>バアイ</t>
    </rPh>
    <rPh sb="17" eb="19">
      <t>チョウセイ</t>
    </rPh>
    <rPh sb="19" eb="21">
      <t>ホウホウ</t>
    </rPh>
    <phoneticPr fontId="3"/>
  </si>
  <si>
    <t>取組の　
確認方法</t>
    <rPh sb="0" eb="2">
      <t>トリクミ</t>
    </rPh>
    <rPh sb="5" eb="7">
      <t>カクニン</t>
    </rPh>
    <rPh sb="7" eb="9">
      <t>ホウホウ</t>
    </rPh>
    <phoneticPr fontId="3"/>
  </si>
  <si>
    <t>　※　課題や目標の数値については、必要に応じて参考となるデータを添付してください。</t>
    <rPh sb="3" eb="5">
      <t>カダイ</t>
    </rPh>
    <rPh sb="6" eb="8">
      <t>モクヒョウ</t>
    </rPh>
    <rPh sb="9" eb="11">
      <t>スウチ</t>
    </rPh>
    <rPh sb="17" eb="19">
      <t>ヒツヨウ</t>
    </rPh>
    <rPh sb="20" eb="21">
      <t>オウ</t>
    </rPh>
    <rPh sb="23" eb="25">
      <t>サンコウ</t>
    </rPh>
    <rPh sb="32" eb="34">
      <t>テンプ</t>
    </rPh>
    <phoneticPr fontId="2"/>
  </si>
  <si>
    <t>注１</t>
    <rPh sb="0" eb="1">
      <t>チュウ</t>
    </rPh>
    <phoneticPr fontId="2"/>
  </si>
  <si>
    <t>産地交付金で支援する作物のうち、高収益作物に該当する作物名（野菜、花き・花木、果樹除く）を記載してください。</t>
    <rPh sb="0" eb="2">
      <t>サンチ</t>
    </rPh>
    <rPh sb="2" eb="5">
      <t>コウフキン</t>
    </rPh>
    <rPh sb="6" eb="8">
      <t>シエン</t>
    </rPh>
    <rPh sb="10" eb="12">
      <t>サクモツ</t>
    </rPh>
    <rPh sb="16" eb="19">
      <t>コウシュウエキ</t>
    </rPh>
    <rPh sb="19" eb="21">
      <t>サクモツ</t>
    </rPh>
    <rPh sb="22" eb="24">
      <t>ガイトウ</t>
    </rPh>
    <rPh sb="26" eb="28">
      <t>サクモツ</t>
    </rPh>
    <rPh sb="28" eb="29">
      <t>メイ</t>
    </rPh>
    <rPh sb="39" eb="41">
      <t>カジュ</t>
    </rPh>
    <rPh sb="41" eb="42">
      <t>ノゾ</t>
    </rPh>
    <rPh sb="45" eb="47">
      <t>キサイ</t>
    </rPh>
    <phoneticPr fontId="2"/>
  </si>
  <si>
    <t>注２</t>
    <rPh sb="0" eb="1">
      <t>チュウ</t>
    </rPh>
    <phoneticPr fontId="2"/>
  </si>
  <si>
    <t>収益性のわかるデータを添付してください。</t>
    <rPh sb="0" eb="3">
      <t>シュウエキセイ</t>
    </rPh>
    <rPh sb="11" eb="13">
      <t>テンプ</t>
    </rPh>
    <phoneticPr fontId="2"/>
  </si>
  <si>
    <t>目標</t>
    <rPh sb="0" eb="2">
      <t>モクヒョウ</t>
    </rPh>
    <phoneticPr fontId="2"/>
  </si>
  <si>
    <t>実績</t>
    <rPh sb="0" eb="2">
      <t>ジッセキ</t>
    </rPh>
    <phoneticPr fontId="2"/>
  </si>
  <si>
    <t>高収益作物</t>
    <rPh sb="0" eb="3">
      <t>コウシュウエキ</t>
    </rPh>
    <rPh sb="3" eb="5">
      <t>サクモツ</t>
    </rPh>
    <phoneticPr fontId="3"/>
  </si>
  <si>
    <t>その他</t>
    <rPh sb="2" eb="3">
      <t>タ</t>
    </rPh>
    <phoneticPr fontId="2"/>
  </si>
  <si>
    <t>その他の高収益作物</t>
    <rPh sb="2" eb="3">
      <t>タ</t>
    </rPh>
    <rPh sb="4" eb="7">
      <t>コウシュウエキ</t>
    </rPh>
    <rPh sb="7" eb="9">
      <t>サクモツ</t>
    </rPh>
    <phoneticPr fontId="3"/>
  </si>
  <si>
    <t>整理番号</t>
    <phoneticPr fontId="3"/>
  </si>
  <si>
    <t>※１　二毛作及び耕畜連携を対象とする使途は、他の設定と分けて記入し、二毛作の場合は使途の名称に「○○○（二毛作）」、耕畜連携の場合は使途の名称に「○○○（耕畜連携）」と記入してください。
　　　ただし、二毛作及び耕畜連携の支援の範囲は任意に設定することができるものとします。
　　　　なお、耕畜連携で二毛作も対象とする場合は、他の設定と分けて記入し、使途の名称に「○○○（耕畜連携・二毛作）」と記入してください。
※２　「作期等」は、基幹作を対象とする使途は「１」、二毛作を対象とする使途は「２」、耕畜連携で基幹作を対象とする使途は「３」、耕畜連携で二毛作を対象とする使途は「４」と記入してください。
※３　「面積」は、当初配分により支援を行う使途について記入し、追加配分により支援を行う使途については、追加配分額が未定の段階にあっては空欄としてください。
※４　「合計（基幹）の実面積」は、基幹作を対象とした設定の実面積を記入し、「合計（二毛作）の実面積」は、二毛作を対象とした設定の実面積を記入してください。
　　　また、「合計②」欄は、基幹作、二毛作それぞれの実面積の合計を記入してください。
※５　②の合計は、各使途の合計面積を記入してください。
※６　所要額欄の二重枠には、所要額の合計を記入してください。
（注）使途ごとに「産地交付金の活用方法の明細（個票）」を添付してください。</t>
    <rPh sb="6" eb="7">
      <t>オヨ</t>
    </rPh>
    <rPh sb="8" eb="10">
      <t>コウチク</t>
    </rPh>
    <rPh sb="10" eb="12">
      <t>レンケイ</t>
    </rPh>
    <rPh sb="34" eb="37">
      <t>ニモウサク</t>
    </rPh>
    <rPh sb="38" eb="40">
      <t>バアイ</t>
    </rPh>
    <rPh sb="58" eb="60">
      <t>コウチク</t>
    </rPh>
    <rPh sb="60" eb="62">
      <t>レンケイ</t>
    </rPh>
    <rPh sb="63" eb="65">
      <t>バアイ</t>
    </rPh>
    <rPh sb="66" eb="68">
      <t>シト</t>
    </rPh>
    <rPh sb="69" eb="71">
      <t>メイショウ</t>
    </rPh>
    <rPh sb="77" eb="79">
      <t>コウチク</t>
    </rPh>
    <rPh sb="79" eb="81">
      <t>レンケイ</t>
    </rPh>
    <rPh sb="150" eb="153">
      <t>ニモウサク</t>
    </rPh>
    <rPh sb="154" eb="156">
      <t>タイショウ</t>
    </rPh>
    <rPh sb="159" eb="161">
      <t>バアイ</t>
    </rPh>
    <rPh sb="163" eb="164">
      <t>タ</t>
    </rPh>
    <rPh sb="165" eb="167">
      <t>セッテイ</t>
    </rPh>
    <rPh sb="168" eb="169">
      <t>ワ</t>
    </rPh>
    <rPh sb="171" eb="173">
      <t>キニュウ</t>
    </rPh>
    <rPh sb="186" eb="188">
      <t>コウチク</t>
    </rPh>
    <rPh sb="188" eb="190">
      <t>レンケイ</t>
    </rPh>
    <rPh sb="191" eb="194">
      <t>ニモウサク</t>
    </rPh>
    <rPh sb="197" eb="199">
      <t>キニュウ</t>
    </rPh>
    <rPh sb="211" eb="213">
      <t>サクキ</t>
    </rPh>
    <rPh sb="213" eb="214">
      <t>トウ</t>
    </rPh>
    <rPh sb="217" eb="219">
      <t>キカン</t>
    </rPh>
    <rPh sb="219" eb="220">
      <t>サク</t>
    </rPh>
    <rPh sb="221" eb="223">
      <t>タイショウ</t>
    </rPh>
    <rPh sb="226" eb="228">
      <t>シト</t>
    </rPh>
    <rPh sb="249" eb="251">
      <t>コウチク</t>
    </rPh>
    <rPh sb="251" eb="253">
      <t>レンケイ</t>
    </rPh>
    <rPh sb="254" eb="257">
      <t>キカンサク</t>
    </rPh>
    <rPh sb="270" eb="272">
      <t>コウチク</t>
    </rPh>
    <rPh sb="272" eb="274">
      <t>レンケイ</t>
    </rPh>
    <rPh sb="275" eb="278">
      <t>ニモウサク</t>
    </rPh>
    <rPh sb="279" eb="281">
      <t>タイショウ</t>
    </rPh>
    <rPh sb="284" eb="286">
      <t>シト</t>
    </rPh>
    <rPh sb="305" eb="307">
      <t>メンセキ</t>
    </rPh>
    <rPh sb="310" eb="312">
      <t>トウショ</t>
    </rPh>
    <rPh sb="312" eb="314">
      <t>ハイブン</t>
    </rPh>
    <rPh sb="317" eb="319">
      <t>シエン</t>
    </rPh>
    <rPh sb="320" eb="321">
      <t>オコナ</t>
    </rPh>
    <rPh sb="322" eb="324">
      <t>シト</t>
    </rPh>
    <rPh sb="328" eb="330">
      <t>キニュウ</t>
    </rPh>
    <rPh sb="332" eb="334">
      <t>ツイカ</t>
    </rPh>
    <rPh sb="334" eb="336">
      <t>ハイブン</t>
    </rPh>
    <rPh sb="339" eb="341">
      <t>シエン</t>
    </rPh>
    <rPh sb="342" eb="343">
      <t>オコナ</t>
    </rPh>
    <rPh sb="344" eb="346">
      <t>シト</t>
    </rPh>
    <rPh sb="352" eb="354">
      <t>ツイカ</t>
    </rPh>
    <rPh sb="354" eb="357">
      <t>ハイブンガク</t>
    </rPh>
    <rPh sb="358" eb="360">
      <t>ミテイ</t>
    </rPh>
    <rPh sb="361" eb="363">
      <t>ダンカイ</t>
    </rPh>
    <rPh sb="368" eb="370">
      <t>クウラン</t>
    </rPh>
    <rPh sb="464" eb="466">
      <t>ゴウケイ</t>
    </rPh>
    <rPh sb="468" eb="469">
      <t>ラン</t>
    </rPh>
    <rPh sb="471" eb="474">
      <t>キカンサク</t>
    </rPh>
    <rPh sb="475" eb="478">
      <t>ニモウサク</t>
    </rPh>
    <rPh sb="483" eb="484">
      <t>ジツ</t>
    </rPh>
    <rPh sb="484" eb="486">
      <t>メンセキ</t>
    </rPh>
    <rPh sb="487" eb="489">
      <t>ゴウケイ</t>
    </rPh>
    <rPh sb="490" eb="492">
      <t>キニュウ</t>
    </rPh>
    <rPh sb="560" eb="561">
      <t>チュウ</t>
    </rPh>
    <rPh sb="562" eb="564">
      <t>シト</t>
    </rPh>
    <rPh sb="568" eb="570">
      <t>サンチ</t>
    </rPh>
    <rPh sb="570" eb="573">
      <t>コウフキン</t>
    </rPh>
    <rPh sb="574" eb="576">
      <t>カツヨウ</t>
    </rPh>
    <rPh sb="576" eb="578">
      <t>ホウホウ</t>
    </rPh>
    <rPh sb="579" eb="581">
      <t>メイサイ</t>
    </rPh>
    <rPh sb="582" eb="584">
      <t>コヒョウ</t>
    </rPh>
    <rPh sb="587" eb="589">
      <t>テンプ</t>
    </rPh>
    <phoneticPr fontId="2"/>
  </si>
  <si>
    <t>　※　目標が複数ある場合は、欄を追加して全ての目標について記載してください。</t>
    <rPh sb="3" eb="5">
      <t>モクヒョウ</t>
    </rPh>
    <rPh sb="6" eb="8">
      <t>フクスウ</t>
    </rPh>
    <rPh sb="10" eb="12">
      <t>バアイ</t>
    </rPh>
    <rPh sb="14" eb="15">
      <t>ラン</t>
    </rPh>
    <rPh sb="16" eb="18">
      <t>ツイカ</t>
    </rPh>
    <rPh sb="20" eb="21">
      <t>スベ</t>
    </rPh>
    <rPh sb="23" eb="25">
      <t>モクヒョウ</t>
    </rPh>
    <rPh sb="29" eb="31">
      <t>キサイ</t>
    </rPh>
    <phoneticPr fontId="2"/>
  </si>
  <si>
    <t>別紙</t>
    <rPh sb="0" eb="2">
      <t>ベッシ</t>
    </rPh>
    <phoneticPr fontId="2"/>
  </si>
  <si>
    <t>５　作物ごとの作付予定面積等</t>
    <rPh sb="2" eb="4">
      <t>サクモツ</t>
    </rPh>
    <rPh sb="7" eb="9">
      <t>サクツケ</t>
    </rPh>
    <rPh sb="9" eb="11">
      <t>ヨテイ</t>
    </rPh>
    <rPh sb="11" eb="13">
      <t>メンセキ</t>
    </rPh>
    <rPh sb="13" eb="14">
      <t>トウ</t>
    </rPh>
    <phoneticPr fontId="24"/>
  </si>
  <si>
    <t>作物等</t>
  </si>
  <si>
    <t>主食用米</t>
  </si>
  <si>
    <t>備蓄米</t>
  </si>
  <si>
    <t>飼料用米</t>
  </si>
  <si>
    <t>米粉用米</t>
  </si>
  <si>
    <t>新市場開拓用米</t>
  </si>
  <si>
    <t>WCS用稲</t>
  </si>
  <si>
    <t>加工用米</t>
  </si>
  <si>
    <t>麦</t>
  </si>
  <si>
    <t>大豆</t>
  </si>
  <si>
    <t>飼料作物</t>
  </si>
  <si>
    <t>・子実用とうもろこし</t>
    <phoneticPr fontId="24"/>
  </si>
  <si>
    <t>そば</t>
  </si>
  <si>
    <t>なたね</t>
  </si>
  <si>
    <t>高収益作物</t>
  </si>
  <si>
    <t>・野菜</t>
  </si>
  <si>
    <t>・果樹</t>
  </si>
  <si>
    <t>・その他の高収益作物</t>
  </si>
  <si>
    <t>その他</t>
  </si>
  <si>
    <t>畑地化</t>
  </si>
  <si>
    <t>６　課題解決に向けた取組及び目標</t>
    <rPh sb="2" eb="4">
      <t>カダイ</t>
    </rPh>
    <rPh sb="4" eb="6">
      <t>カイケツ</t>
    </rPh>
    <rPh sb="7" eb="8">
      <t>ム</t>
    </rPh>
    <rPh sb="10" eb="12">
      <t>トリクミ</t>
    </rPh>
    <rPh sb="12" eb="13">
      <t>オヨ</t>
    </rPh>
    <rPh sb="14" eb="16">
      <t>モクヒョウ</t>
    </rPh>
    <phoneticPr fontId="24"/>
  </si>
  <si>
    <t>整理
番号</t>
    <phoneticPr fontId="24"/>
  </si>
  <si>
    <t>対象作物</t>
  </si>
  <si>
    <t>使途名</t>
  </si>
  <si>
    <t>目標</t>
  </si>
  <si>
    <t>前年度（実績）</t>
  </si>
  <si>
    <t>目標値</t>
  </si>
  <si>
    <t>※　目標期間は３年以内としてください。</t>
  </si>
  <si>
    <t>７　産地交付金の活用方法の概要</t>
    <rPh sb="2" eb="4">
      <t>サンチ</t>
    </rPh>
    <rPh sb="4" eb="7">
      <t>コウフキン</t>
    </rPh>
    <rPh sb="8" eb="10">
      <t>カツヨウ</t>
    </rPh>
    <rPh sb="10" eb="12">
      <t>ホウホウ</t>
    </rPh>
    <rPh sb="13" eb="15">
      <t>ガイヨウ</t>
    </rPh>
    <phoneticPr fontId="3"/>
  </si>
  <si>
    <t>単価
（円/10a）</t>
    <rPh sb="0" eb="2">
      <t>タンカ</t>
    </rPh>
    <rPh sb="4" eb="5">
      <t>エン</t>
    </rPh>
    <phoneticPr fontId="3"/>
  </si>
  <si>
    <t>※１　二毛作及び耕畜連携を対象とする使途は、他の設定と分けて記入し、二毛作の場合は使途の名称に「○○○（二毛作）」、耕畜連携の場合は使途の名称に「○○○（耕畜連携）」と記入してください。
　　　ただし、二毛作及び耕畜連携の支援の範囲は任意に設定することができるものとします。
　　　　なお、耕畜連携で二毛作も対象とする場合は、他の設定と分けて記入し、使途の名称に「○○○（耕畜連携・二毛作）」と記入してください。
※２　「作期等」は、基幹作を対象とする使途は「１」、二毛作を対象とする使途は「２」、耕畜連携で基幹作を対象とする使途は「３」、耕畜連携で二毛作を対象とする使途は「４」と記入してください。
※３　産地交付金の活用方法の明細（個票）の対象作物を記載して下さい。対象作物が複数ある場合には別紙を付すことも可能です。
※４　産地交付金の活用方法の明細（個票）の具体的要件のうち取組要件等を記載してください。取組要件が複数ある場合には、代表的な取組のみの記載でも構いません。</t>
    <rPh sb="304" eb="306">
      <t>サンチ</t>
    </rPh>
    <rPh sb="306" eb="309">
      <t>コウフキン</t>
    </rPh>
    <rPh sb="310" eb="312">
      <t>カツヨウ</t>
    </rPh>
    <rPh sb="312" eb="314">
      <t>ホウホウ</t>
    </rPh>
    <rPh sb="315" eb="317">
      <t>メイサイ</t>
    </rPh>
    <rPh sb="318" eb="320">
      <t>コヒョウ</t>
    </rPh>
    <rPh sb="322" eb="324">
      <t>タイショウ</t>
    </rPh>
    <rPh sb="324" eb="326">
      <t>サクモツ</t>
    </rPh>
    <rPh sb="327" eb="329">
      <t>キサイ</t>
    </rPh>
    <rPh sb="331" eb="332">
      <t>クダ</t>
    </rPh>
    <rPh sb="335" eb="337">
      <t>タイショウ</t>
    </rPh>
    <rPh sb="337" eb="339">
      <t>サクモツ</t>
    </rPh>
    <rPh sb="340" eb="342">
      <t>フクスウ</t>
    </rPh>
    <rPh sb="344" eb="346">
      <t>バアイ</t>
    </rPh>
    <rPh sb="348" eb="350">
      <t>ベッシ</t>
    </rPh>
    <rPh sb="351" eb="352">
      <t>フ</t>
    </rPh>
    <rPh sb="356" eb="358">
      <t>カノウ</t>
    </rPh>
    <rPh sb="365" eb="367">
      <t>サンチ</t>
    </rPh>
    <rPh sb="367" eb="370">
      <t>コウフキン</t>
    </rPh>
    <rPh sb="371" eb="373">
      <t>カツヨウ</t>
    </rPh>
    <rPh sb="373" eb="375">
      <t>ホウホウ</t>
    </rPh>
    <rPh sb="376" eb="378">
      <t>メイサイ</t>
    </rPh>
    <rPh sb="379" eb="381">
      <t>コヒョウ</t>
    </rPh>
    <rPh sb="383" eb="386">
      <t>グタイテキ</t>
    </rPh>
    <rPh sb="386" eb="388">
      <t>ヨウケン</t>
    </rPh>
    <rPh sb="391" eb="393">
      <t>トリクミ</t>
    </rPh>
    <rPh sb="393" eb="395">
      <t>ヨウケン</t>
    </rPh>
    <rPh sb="395" eb="396">
      <t>トウ</t>
    </rPh>
    <rPh sb="397" eb="399">
      <t>キサイ</t>
    </rPh>
    <rPh sb="406" eb="408">
      <t>トリクミ</t>
    </rPh>
    <rPh sb="408" eb="410">
      <t>ヨウケン</t>
    </rPh>
    <rPh sb="411" eb="413">
      <t>フクスウ</t>
    </rPh>
    <rPh sb="415" eb="417">
      <t>バアイ</t>
    </rPh>
    <rPh sb="420" eb="423">
      <t>ダイヒョウテキ</t>
    </rPh>
    <rPh sb="424" eb="426">
      <t>トリクミ</t>
    </rPh>
    <rPh sb="429" eb="431">
      <t>キサイ</t>
    </rPh>
    <rPh sb="433" eb="434">
      <t>カマ</t>
    </rPh>
    <phoneticPr fontId="2"/>
  </si>
  <si>
    <t>新市場開拓用米</t>
    <rPh sb="0" eb="3">
      <t>シンシジョウ</t>
    </rPh>
    <rPh sb="3" eb="5">
      <t>カイタク</t>
    </rPh>
    <rPh sb="5" eb="6">
      <t>ヨウ</t>
    </rPh>
    <rPh sb="6" eb="7">
      <t>マイ</t>
    </rPh>
    <phoneticPr fontId="3"/>
  </si>
  <si>
    <t>地力増進作物</t>
    <rPh sb="0" eb="2">
      <t>チリョク</t>
    </rPh>
    <rPh sb="2" eb="4">
      <t>ゾウシン</t>
    </rPh>
    <rPh sb="4" eb="6">
      <t>サクモツ</t>
    </rPh>
    <phoneticPr fontId="2"/>
  </si>
  <si>
    <t>４．追加配分等を受けた場合の調整方法</t>
    <rPh sb="2" eb="4">
      <t>ツイカ</t>
    </rPh>
    <rPh sb="4" eb="6">
      <t>ハイブン</t>
    </rPh>
    <rPh sb="6" eb="7">
      <t>トウ</t>
    </rPh>
    <rPh sb="8" eb="9">
      <t>ウ</t>
    </rPh>
    <rPh sb="11" eb="13">
      <t>バアイ</t>
    </rPh>
    <rPh sb="14" eb="16">
      <t>チョウセイ</t>
    </rPh>
    <rPh sb="16" eb="18">
      <t>ホウホウ</t>
    </rPh>
    <phoneticPr fontId="3"/>
  </si>
  <si>
    <t>（単位：ha）</t>
    <rPh sb="1" eb="3">
      <t>タンイ</t>
    </rPh>
    <phoneticPr fontId="2"/>
  </si>
  <si>
    <t>前年度作付面積等</t>
    <phoneticPr fontId="2"/>
  </si>
  <si>
    <t>当年度の
作付予定面積等</t>
    <rPh sb="0" eb="3">
      <t>トウネンド</t>
    </rPh>
    <rPh sb="7" eb="9">
      <t>ヨテイ</t>
    </rPh>
    <rPh sb="11" eb="12">
      <t>トウ</t>
    </rPh>
    <phoneticPr fontId="2"/>
  </si>
  <si>
    <t>うち
二毛作</t>
    <rPh sb="3" eb="6">
      <t>ニモウサク</t>
    </rPh>
    <phoneticPr fontId="2"/>
  </si>
  <si>
    <t>６．高収益作物について</t>
    <rPh sb="2" eb="5">
      <t>コウシュウエキ</t>
    </rPh>
    <rPh sb="5" eb="7">
      <t>サクモツ</t>
    </rPh>
    <phoneticPr fontId="2"/>
  </si>
  <si>
    <r>
      <t xml:space="preserve">使途
</t>
    </r>
    <r>
      <rPr>
        <sz val="6"/>
        <color theme="1"/>
        <rFont val="ＭＳ Ｐゴシック"/>
        <family val="3"/>
        <charset val="128"/>
        <scheme val="minor"/>
      </rPr>
      <t>※１</t>
    </r>
    <rPh sb="0" eb="2">
      <t>シト</t>
    </rPh>
    <phoneticPr fontId="3"/>
  </si>
  <si>
    <r>
      <t xml:space="preserve">作
期
等
</t>
    </r>
    <r>
      <rPr>
        <sz val="6"/>
        <color theme="1"/>
        <rFont val="ＭＳ Ｐゴシック"/>
        <family val="3"/>
        <charset val="128"/>
        <scheme val="minor"/>
      </rPr>
      <t>※２</t>
    </r>
    <rPh sb="0" eb="1">
      <t>サク</t>
    </rPh>
    <rPh sb="2" eb="3">
      <t>キ</t>
    </rPh>
    <rPh sb="4" eb="5">
      <t>トウ</t>
    </rPh>
    <phoneticPr fontId="2"/>
  </si>
  <si>
    <r>
      <t xml:space="preserve">対象作物
</t>
    </r>
    <r>
      <rPr>
        <sz val="6"/>
        <color theme="1"/>
        <rFont val="ＭＳ Ｐゴシック"/>
        <family val="3"/>
        <charset val="128"/>
        <scheme val="minor"/>
      </rPr>
      <t>※３</t>
    </r>
    <rPh sb="0" eb="2">
      <t>タイショウ</t>
    </rPh>
    <rPh sb="2" eb="4">
      <t>サクモツ</t>
    </rPh>
    <phoneticPr fontId="2"/>
  </si>
  <si>
    <r>
      <t xml:space="preserve">取組要件等
</t>
    </r>
    <r>
      <rPr>
        <sz val="6"/>
        <color theme="1"/>
        <rFont val="ＭＳ Ｐゴシック"/>
        <family val="3"/>
        <charset val="128"/>
        <scheme val="minor"/>
      </rPr>
      <t>※４</t>
    </r>
    <rPh sb="0" eb="2">
      <t>トリクミ</t>
    </rPh>
    <rPh sb="2" eb="4">
      <t>ヨウケン</t>
    </rPh>
    <rPh sb="4" eb="5">
      <t>トウ</t>
    </rPh>
    <phoneticPr fontId="2"/>
  </si>
  <si>
    <t>８　産地交付金の活用方法の明細</t>
    <rPh sb="2" eb="4">
      <t>サンチ</t>
    </rPh>
    <rPh sb="4" eb="7">
      <t>コウフキン</t>
    </rPh>
    <rPh sb="8" eb="10">
      <t>カツヨウ</t>
    </rPh>
    <rPh sb="10" eb="12">
      <t>ホウホウ</t>
    </rPh>
    <rPh sb="13" eb="15">
      <t>メイサイ</t>
    </rPh>
    <phoneticPr fontId="3"/>
  </si>
  <si>
    <t>令和２年度</t>
    <rPh sb="0" eb="2">
      <t>レイワ</t>
    </rPh>
    <rPh sb="3" eb="5">
      <t>ネンド</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</si>
  <si>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</si>
  <si>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</si>
  <si>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</si>
  <si>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r>
      <t>令和</t>
    </r>
    <r>
      <rPr>
        <sz val="12"/>
        <color theme="1"/>
        <rFont val="ＭＳ ゴシック"/>
        <family val="3"/>
        <charset val="128"/>
      </rPr>
      <t>５</t>
    </r>
    <r>
      <rPr>
        <sz val="12"/>
        <rFont val="ＭＳ ゴシック"/>
        <family val="3"/>
        <charset val="128"/>
      </rPr>
      <t>年度の
作付目標面積等</t>
    </r>
    <rPh sb="0" eb="2">
      <t>レイワ</t>
    </rPh>
    <rPh sb="3" eb="5">
      <t>ネンド</t>
    </rPh>
    <rPh sb="9" eb="11">
      <t>モクヒョウ</t>
    </rPh>
    <rPh sb="11" eb="13">
      <t>メンセキ</t>
    </rPh>
    <rPh sb="13" eb="14">
      <t>トウ</t>
    </rPh>
    <phoneticPr fontId="2"/>
  </si>
  <si>
    <t>→</t>
    <phoneticPr fontId="2"/>
  </si>
  <si>
    <t>下記の該当項目について入力をお願いします。</t>
    <rPh sb="0" eb="2">
      <t>カキ</t>
    </rPh>
    <rPh sb="3" eb="5">
      <t>ガイトウ</t>
    </rPh>
    <rPh sb="5" eb="7">
      <t>コウモク</t>
    </rPh>
    <rPh sb="11" eb="13">
      <t>ニュウリョク</t>
    </rPh>
    <rPh sb="15" eb="16">
      <t>ネガ</t>
    </rPh>
    <phoneticPr fontId="2"/>
  </si>
  <si>
    <t>下記の項目は印刷範囲外です。印刷範囲・用紙の変更は絶対に変更しないでください。</t>
    <rPh sb="0" eb="2">
      <t>カキ</t>
    </rPh>
    <rPh sb="3" eb="5">
      <t>コウモク</t>
    </rPh>
    <rPh sb="6" eb="8">
      <t>インサツ</t>
    </rPh>
    <rPh sb="8" eb="10">
      <t>ハンイ</t>
    </rPh>
    <rPh sb="10" eb="11">
      <t>ガイ</t>
    </rPh>
    <rPh sb="14" eb="16">
      <t>インサツ</t>
    </rPh>
    <rPh sb="16" eb="18">
      <t>ハンイ</t>
    </rPh>
    <rPh sb="19" eb="21">
      <t>ヨウシ</t>
    </rPh>
    <rPh sb="22" eb="24">
      <t>ヘンコウ</t>
    </rPh>
    <rPh sb="25" eb="27">
      <t>ゼッタイ</t>
    </rPh>
    <rPh sb="28" eb="30">
      <t>ヘンコウ</t>
    </rPh>
    <phoneticPr fontId="2"/>
  </si>
  <si>
    <t>その他</t>
    <rPh sb="2" eb="3">
      <t>ホカ</t>
    </rPh>
    <phoneticPr fontId="3"/>
  </si>
  <si>
    <t>計</t>
    <rPh sb="0" eb="1">
      <t>ケイ</t>
    </rPh>
    <phoneticPr fontId="3"/>
  </si>
  <si>
    <t>飼料用とうもろこし</t>
    <rPh sb="0" eb="3">
      <t>シリョウヨウ</t>
    </rPh>
    <phoneticPr fontId="2"/>
  </si>
  <si>
    <t>てん菜</t>
    <rPh sb="2" eb="3">
      <t>サイ</t>
    </rPh>
    <phoneticPr fontId="3"/>
  </si>
  <si>
    <t>でん原馬鈴しょ</t>
    <rPh sb="2" eb="3">
      <t>ゲン</t>
    </rPh>
    <rPh sb="3" eb="5">
      <t>バレイ</t>
    </rPh>
    <phoneticPr fontId="3"/>
  </si>
  <si>
    <t>小豆</t>
    <rPh sb="0" eb="2">
      <t>ショウズ</t>
    </rPh>
    <phoneticPr fontId="3"/>
  </si>
  <si>
    <t>菜豆</t>
    <rPh sb="0" eb="2">
      <t>サイトウ</t>
    </rPh>
    <phoneticPr fontId="2"/>
  </si>
  <si>
    <t>その他</t>
    <rPh sb="2" eb="3">
      <t>ホカ</t>
    </rPh>
    <phoneticPr fontId="2"/>
  </si>
  <si>
    <t>子実用</t>
    <rPh sb="0" eb="1">
      <t>シ</t>
    </rPh>
    <rPh sb="1" eb="3">
      <t>ジツヨウ</t>
    </rPh>
    <phoneticPr fontId="3"/>
  </si>
  <si>
    <t>青刈り</t>
    <rPh sb="0" eb="2">
      <t>アオガ</t>
    </rPh>
    <phoneticPr fontId="3"/>
  </si>
  <si>
    <t>牧草</t>
    <rPh sb="0" eb="2">
      <t>ボクソウ</t>
    </rPh>
    <phoneticPr fontId="2"/>
  </si>
  <si>
    <t>は種</t>
    <rPh sb="1" eb="2">
      <t>タネ</t>
    </rPh>
    <phoneticPr fontId="2"/>
  </si>
  <si>
    <t>は種以外</t>
    <rPh sb="1" eb="2">
      <t>タネ</t>
    </rPh>
    <rPh sb="2" eb="4">
      <t>イガイ</t>
    </rPh>
    <phoneticPr fontId="2"/>
  </si>
  <si>
    <t>合計（基幹）</t>
    <rPh sb="0" eb="2">
      <t>ゴウケイ</t>
    </rPh>
    <rPh sb="3" eb="5">
      <t>キカン</t>
    </rPh>
    <phoneticPr fontId="2"/>
  </si>
  <si>
    <t>合計（二毛作）</t>
    <rPh sb="0" eb="2">
      <t>ゴウケイ</t>
    </rPh>
    <rPh sb="3" eb="6">
      <t>ニモウサク</t>
    </rPh>
    <phoneticPr fontId="2"/>
  </si>
  <si>
    <t>実面積エラーチェック</t>
    <rPh sb="0" eb="1">
      <t>ジツ</t>
    </rPh>
    <rPh sb="1" eb="3">
      <t>メンセキ</t>
    </rPh>
    <phoneticPr fontId="2"/>
  </si>
  <si>
    <t>助成予定面積エラーチェック</t>
    <rPh sb="0" eb="2">
      <t>ジョセイ</t>
    </rPh>
    <rPh sb="2" eb="4">
      <t>ヨテイ</t>
    </rPh>
    <rPh sb="4" eb="6">
      <t>メンセキ</t>
    </rPh>
    <phoneticPr fontId="2"/>
  </si>
  <si>
    <t>飼料作物</t>
    <rPh sb="0" eb="2">
      <t>シリョウ</t>
    </rPh>
    <rPh sb="2" eb="4">
      <t>サクモツ</t>
    </rPh>
    <phoneticPr fontId="2"/>
  </si>
  <si>
    <r>
      <t>牧草、飼料用とうもろこし</t>
    </r>
    <r>
      <rPr>
        <b/>
        <sz val="9"/>
        <color rgb="FFFF0000"/>
        <rFont val="ＭＳ Ｐゴシック"/>
        <family val="3"/>
        <charset val="128"/>
        <scheme val="minor"/>
      </rPr>
      <t>以外</t>
    </r>
    <rPh sb="0" eb="2">
      <t>ボクソウ</t>
    </rPh>
    <rPh sb="3" eb="6">
      <t>シリョウヨウ</t>
    </rPh>
    <rPh sb="12" eb="14">
      <t>イガイ</t>
    </rPh>
    <phoneticPr fontId="2"/>
  </si>
  <si>
    <t>うるち米</t>
    <rPh sb="3" eb="4">
      <t>マイ</t>
    </rPh>
    <phoneticPr fontId="2"/>
  </si>
  <si>
    <t>もち米</t>
    <rPh sb="2" eb="3">
      <t>マイ</t>
    </rPh>
    <phoneticPr fontId="2"/>
  </si>
  <si>
    <t>酒造好適米</t>
    <rPh sb="0" eb="2">
      <t>シュゾウ</t>
    </rPh>
    <rPh sb="2" eb="4">
      <t>コウテキ</t>
    </rPh>
    <rPh sb="4" eb="5">
      <t>マイ</t>
    </rPh>
    <phoneticPr fontId="2"/>
  </si>
  <si>
    <t>玄米</t>
    <rPh sb="0" eb="2">
      <t>ゲンマイ</t>
    </rPh>
    <phoneticPr fontId="2"/>
  </si>
  <si>
    <t>ＳＧＳ</t>
    <phoneticPr fontId="2"/>
  </si>
  <si>
    <t>地力増進作物</t>
  </si>
  <si>
    <t>・花き</t>
    <phoneticPr fontId="2"/>
  </si>
  <si>
    <t>・土地改良通年施行</t>
    <rPh sb="1" eb="3">
      <t>トチ</t>
    </rPh>
    <rPh sb="3" eb="5">
      <t>カイリョウ</t>
    </rPh>
    <rPh sb="5" eb="7">
      <t>ツウネン</t>
    </rPh>
    <rPh sb="7" eb="9">
      <t>セコウ</t>
    </rPh>
    <phoneticPr fontId="2"/>
  </si>
  <si>
    <t>飼料用米（玄米・ＳＧＳ）、　ＷＣＳ用稲</t>
    <phoneticPr fontId="2"/>
  </si>
  <si>
    <t>新規需要米生産量確保支援</t>
    <rPh sb="10" eb="12">
      <t>シエン</t>
    </rPh>
    <phoneticPr fontId="2"/>
  </si>
  <si>
    <t>作付面積</t>
    <rPh sb="0" eb="4">
      <t>サクツケメンセキ</t>
    </rPh>
    <phoneticPr fontId="2"/>
  </si>
  <si>
    <t>150.90ha</t>
    <phoneticPr fontId="2"/>
  </si>
  <si>
    <t>170.00ha</t>
    <phoneticPr fontId="2"/>
  </si>
  <si>
    <t>　飼料用米（玄米）</t>
    <rPh sb="1" eb="3">
      <t>シリョウ</t>
    </rPh>
    <rPh sb="3" eb="4">
      <t>ヨウ</t>
    </rPh>
    <rPh sb="4" eb="5">
      <t>マイ</t>
    </rPh>
    <rPh sb="6" eb="8">
      <t>ゲンマイ</t>
    </rPh>
    <phoneticPr fontId="2"/>
  </si>
  <si>
    <t>68.52ha</t>
    <phoneticPr fontId="2"/>
  </si>
  <si>
    <t>75.00ha</t>
    <phoneticPr fontId="2"/>
  </si>
  <si>
    <t>　飼料用米（ＳＧＳ）</t>
    <rPh sb="1" eb="3">
      <t>シリョウ</t>
    </rPh>
    <rPh sb="3" eb="4">
      <t>ヨウ</t>
    </rPh>
    <rPh sb="4" eb="5">
      <t>マイ</t>
    </rPh>
    <phoneticPr fontId="2"/>
  </si>
  <si>
    <t>65.43ha</t>
    <phoneticPr fontId="2"/>
  </si>
  <si>
    <t>　ＷＣＳ用稲</t>
    <rPh sb="4" eb="5">
      <t>ヨウ</t>
    </rPh>
    <rPh sb="5" eb="6">
      <t>イネ</t>
    </rPh>
    <phoneticPr fontId="2"/>
  </si>
  <si>
    <t>16.94ha</t>
    <phoneticPr fontId="2"/>
  </si>
  <si>
    <t>20.00ha</t>
    <phoneticPr fontId="2"/>
  </si>
  <si>
    <t>供給量</t>
    <rPh sb="0" eb="2">
      <t>キョウキュウ</t>
    </rPh>
    <rPh sb="2" eb="3">
      <t>リョウ</t>
    </rPh>
    <phoneticPr fontId="2"/>
  </si>
  <si>
    <t>1,340.2t</t>
    <phoneticPr fontId="2"/>
  </si>
  <si>
    <t>1,570.0t</t>
    <phoneticPr fontId="2"/>
  </si>
  <si>
    <t>438.2t</t>
    <phoneticPr fontId="2"/>
  </si>
  <si>
    <t>495.0t</t>
    <phoneticPr fontId="2"/>
  </si>
  <si>
    <t>558.1t</t>
    <phoneticPr fontId="2"/>
  </si>
  <si>
    <t>675.0t</t>
    <phoneticPr fontId="2"/>
  </si>
  <si>
    <t>343.9t</t>
    <phoneticPr fontId="2"/>
  </si>
  <si>
    <t>400.0t</t>
    <phoneticPr fontId="2"/>
  </si>
  <si>
    <t>収穫量（単収10a当たり）</t>
    <rPh sb="0" eb="2">
      <t>シュウカク</t>
    </rPh>
    <rPh sb="2" eb="3">
      <t>リョウ</t>
    </rPh>
    <rPh sb="4" eb="6">
      <t>タンシュウ</t>
    </rPh>
    <phoneticPr fontId="2"/>
  </si>
  <si>
    <t>　－</t>
  </si>
  <si>
    <t>639.5kg</t>
    <phoneticPr fontId="2"/>
  </si>
  <si>
    <t>660.0kg</t>
    <phoneticPr fontId="2"/>
  </si>
  <si>
    <t>852.9kg</t>
    <phoneticPr fontId="2"/>
  </si>
  <si>
    <t>900.0kg</t>
    <phoneticPr fontId="2"/>
  </si>
  <si>
    <t>2,030.1kg</t>
    <phoneticPr fontId="2"/>
  </si>
  <si>
    <t>2,000.0kg</t>
    <phoneticPr fontId="2"/>
  </si>
  <si>
    <t>加工用米</t>
    <phoneticPr fontId="2"/>
  </si>
  <si>
    <t>143.2ha</t>
    <phoneticPr fontId="2"/>
  </si>
  <si>
    <t>90.0ha</t>
  </si>
  <si>
    <t>769.0t</t>
    <phoneticPr fontId="2"/>
  </si>
  <si>
    <t>513.0ｔ</t>
  </si>
  <si>
    <t>537.0kg</t>
    <phoneticPr fontId="2"/>
  </si>
  <si>
    <t>570.0kg</t>
  </si>
  <si>
    <t>飼料用米（区分管理に限る）・ＷＣＳ用稲・小麦・大豆・小豆・飼料作物・そば・高収益作物（野菜）</t>
    <phoneticPr fontId="2"/>
  </si>
  <si>
    <t>（令和７年度）</t>
    <rPh sb="1" eb="3">
      <t>レイワ</t>
    </rPh>
    <rPh sb="4" eb="6">
      <t>ネンド</t>
    </rPh>
    <phoneticPr fontId="2"/>
  </si>
  <si>
    <t>田畑輪換実施面積</t>
    <phoneticPr fontId="2"/>
  </si>
  <si>
    <t>28.3ha</t>
    <phoneticPr fontId="2"/>
  </si>
  <si>
    <t>50.0ha</t>
    <phoneticPr fontId="2"/>
  </si>
  <si>
    <t>作付面積</t>
    <rPh sb="0" eb="2">
      <t>サクツケ</t>
    </rPh>
    <rPh sb="2" eb="4">
      <t>メンセキ</t>
    </rPh>
    <phoneticPr fontId="2"/>
  </si>
  <si>
    <t>　小麦</t>
    <rPh sb="1" eb="3">
      <t>コムギ</t>
    </rPh>
    <phoneticPr fontId="2"/>
  </si>
  <si>
    <t>22.9ha</t>
    <phoneticPr fontId="2"/>
  </si>
  <si>
    <t>30.0ha</t>
    <phoneticPr fontId="2"/>
  </si>
  <si>
    <t>　大豆</t>
    <rPh sb="1" eb="3">
      <t>ダイズ</t>
    </rPh>
    <phoneticPr fontId="2"/>
  </si>
  <si>
    <t>54.9ha</t>
    <phoneticPr fontId="2"/>
  </si>
  <si>
    <t>70.0ha</t>
    <phoneticPr fontId="2"/>
  </si>
  <si>
    <t>単収（10a当たり）</t>
    <phoneticPr fontId="2"/>
  </si>
  <si>
    <t>272.4kg</t>
    <phoneticPr fontId="2"/>
  </si>
  <si>
    <t>300.0kg</t>
    <phoneticPr fontId="2"/>
  </si>
  <si>
    <t>199.4kg</t>
    <phoneticPr fontId="2"/>
  </si>
  <si>
    <t>270.0kg</t>
    <phoneticPr fontId="2"/>
  </si>
  <si>
    <t>重点振興野菜（きゅうり・米なす・トマト・ミニトマト・ビーツ）</t>
    <phoneticPr fontId="2"/>
  </si>
  <si>
    <t>2.09ha</t>
    <phoneticPr fontId="2"/>
  </si>
  <si>
    <t>2.50ha</t>
    <phoneticPr fontId="2"/>
  </si>
  <si>
    <t>振興野菜（アスパラ・かぼちゃ・ねぎ）</t>
    <phoneticPr fontId="2"/>
  </si>
  <si>
    <t>9.86ha</t>
    <phoneticPr fontId="2"/>
  </si>
  <si>
    <t>12.00ha</t>
    <phoneticPr fontId="2"/>
  </si>
  <si>
    <t>奨励野菜（スイートコーン・春菊・オクラ・メロン・ほうれん草）、花き、果樹</t>
    <rPh sb="34" eb="36">
      <t>カジュ</t>
    </rPh>
    <phoneticPr fontId="2"/>
  </si>
  <si>
    <t>0.50ha</t>
    <phoneticPr fontId="2"/>
  </si>
  <si>
    <t>そば</t>
    <phoneticPr fontId="2"/>
  </si>
  <si>
    <t>83.7ha</t>
    <phoneticPr fontId="2"/>
  </si>
  <si>
    <t>92.0ha</t>
    <phoneticPr fontId="2"/>
  </si>
  <si>
    <t>小麦、大豆、そば</t>
    <rPh sb="0" eb="2">
      <t>コムギ</t>
    </rPh>
    <rPh sb="3" eb="5">
      <t>ダイズ</t>
    </rPh>
    <phoneticPr fontId="2"/>
  </si>
  <si>
    <t>収量・品質向上支援</t>
    <phoneticPr fontId="2"/>
  </si>
  <si>
    <t>取組面積</t>
    <rPh sb="0" eb="2">
      <t>トリクミ</t>
    </rPh>
    <rPh sb="2" eb="4">
      <t>メンセキ</t>
    </rPh>
    <phoneticPr fontId="2"/>
  </si>
  <si>
    <t>25.0ha</t>
    <phoneticPr fontId="2"/>
  </si>
  <si>
    <t>50.9ha</t>
    <phoneticPr fontId="2"/>
  </si>
  <si>
    <t>60.0ha</t>
    <phoneticPr fontId="2"/>
  </si>
  <si>
    <t>　そば</t>
    <phoneticPr fontId="2"/>
  </si>
  <si>
    <t>72.6ha</t>
    <phoneticPr fontId="2"/>
  </si>
  <si>
    <t>81.0ha</t>
    <phoneticPr fontId="2"/>
  </si>
  <si>
    <t>収穫量（単収10a当たり）</t>
    <rPh sb="0" eb="2">
      <t>シュウカク</t>
    </rPh>
    <rPh sb="2" eb="3">
      <t>リョウ</t>
    </rPh>
    <rPh sb="4" eb="6">
      <t>タンシュウ</t>
    </rPh>
    <rPh sb="9" eb="10">
      <t>ア</t>
    </rPh>
    <phoneticPr fontId="2"/>
  </si>
  <si>
    <t>272kg</t>
    <phoneticPr fontId="2"/>
  </si>
  <si>
    <t>300kg</t>
  </si>
  <si>
    <t>199kg</t>
    <phoneticPr fontId="2"/>
  </si>
  <si>
    <t>270kg</t>
  </si>
  <si>
    <t>71.1kg</t>
    <phoneticPr fontId="2"/>
  </si>
  <si>
    <t>67.5kg</t>
  </si>
  <si>
    <t>実施率</t>
    <rPh sb="0" eb="3">
      <t>ジッシリツ</t>
    </rPh>
    <phoneticPr fontId="2"/>
  </si>
  <si>
    <t>飼料用米（区分管理に限る）・ＷＣＳ用稲・小麦・大豆・飼料作物・そば</t>
    <phoneticPr fontId="2"/>
  </si>
  <si>
    <t>団地化支援</t>
    <rPh sb="0" eb="3">
      <t>ダンチカ</t>
    </rPh>
    <phoneticPr fontId="2"/>
  </si>
  <si>
    <t>対象作物作付面積</t>
    <phoneticPr fontId="2"/>
  </si>
  <si>
    <t>431.2ha</t>
    <phoneticPr fontId="2"/>
  </si>
  <si>
    <t>432.0ha</t>
  </si>
  <si>
    <t>団地化面積</t>
    <phoneticPr fontId="2"/>
  </si>
  <si>
    <t>265.8ha</t>
    <phoneticPr fontId="2"/>
  </si>
  <si>
    <t>280.0ha</t>
    <phoneticPr fontId="2"/>
  </si>
  <si>
    <t>団地化比率</t>
    <phoneticPr fontId="2"/>
  </si>
  <si>
    <t>ドローン作業面積</t>
    <rPh sb="4" eb="6">
      <t>サギョウ</t>
    </rPh>
    <phoneticPr fontId="2"/>
  </si>
  <si>
    <t>202.0ha</t>
    <phoneticPr fontId="2"/>
  </si>
  <si>
    <t>215.0ha</t>
    <phoneticPr fontId="2"/>
  </si>
  <si>
    <t>直播栽培面積</t>
    <phoneticPr fontId="2"/>
  </si>
  <si>
    <t>14.1ha</t>
    <phoneticPr fontId="2"/>
  </si>
  <si>
    <t>20.0ha</t>
    <phoneticPr fontId="2"/>
  </si>
  <si>
    <t>※　必要に応じて、面積に加え、取組によって得られるコスト低減効果等についても目標設定してください。</t>
    <phoneticPr fontId="2"/>
  </si>
  <si>
    <t>協議会名：愛別町農業再生協議会</t>
    <rPh sb="0" eb="3">
      <t>キョウギカイ</t>
    </rPh>
    <rPh sb="3" eb="4">
      <t>メイ</t>
    </rPh>
    <rPh sb="5" eb="8">
      <t>アイベツチョウ</t>
    </rPh>
    <rPh sb="8" eb="15">
      <t>ノウギョウサイセイキョウギカイ</t>
    </rPh>
    <phoneticPr fontId="2"/>
  </si>
  <si>
    <t>新規需要米生産量確保支援</t>
    <rPh sb="0" eb="2">
      <t>シンキ</t>
    </rPh>
    <rPh sb="2" eb="4">
      <t>ジュヨウ</t>
    </rPh>
    <rPh sb="4" eb="5">
      <t>マイ</t>
    </rPh>
    <rPh sb="5" eb="7">
      <t>セイサン</t>
    </rPh>
    <rPh sb="7" eb="8">
      <t>リョウ</t>
    </rPh>
    <rPh sb="8" eb="10">
      <t>カクホ</t>
    </rPh>
    <rPh sb="10" eb="12">
      <t>シエン</t>
    </rPh>
    <phoneticPr fontId="2"/>
  </si>
  <si>
    <t>飼料用米（玄米・ＳＧＳ）、ＷＣＳ用稲</t>
    <phoneticPr fontId="2"/>
  </si>
  <si>
    <t>生産性向上の取組（直播栽培、無代かき移植、農薬の苗箱播種同時処理等）、作業委託、機械・施設の共同利用等の取組を２つ以上実施。</t>
    <rPh sb="0" eb="3">
      <t>セイサンセイ</t>
    </rPh>
    <rPh sb="3" eb="5">
      <t>コウジョウ</t>
    </rPh>
    <rPh sb="6" eb="8">
      <t>トリクミ</t>
    </rPh>
    <rPh sb="32" eb="33">
      <t>ナド</t>
    </rPh>
    <rPh sb="35" eb="37">
      <t>サギョウ</t>
    </rPh>
    <rPh sb="37" eb="39">
      <t>イタク</t>
    </rPh>
    <rPh sb="40" eb="42">
      <t>キカイ</t>
    </rPh>
    <rPh sb="43" eb="45">
      <t>シセツ</t>
    </rPh>
    <rPh sb="46" eb="48">
      <t>キョウドウ</t>
    </rPh>
    <rPh sb="48" eb="50">
      <t>リヨウ</t>
    </rPh>
    <rPh sb="50" eb="51">
      <t>ナド</t>
    </rPh>
    <phoneticPr fontId="2"/>
  </si>
  <si>
    <t>加工用米作付支援</t>
    <rPh sb="0" eb="3">
      <t>カコウヨウ</t>
    </rPh>
    <rPh sb="3" eb="4">
      <t>マイ</t>
    </rPh>
    <rPh sb="4" eb="6">
      <t>サクツケ</t>
    </rPh>
    <rPh sb="6" eb="8">
      <t>シエン</t>
    </rPh>
    <phoneticPr fontId="2"/>
  </si>
  <si>
    <t>加工用米</t>
    <rPh sb="0" eb="3">
      <t>カコウヨウ</t>
    </rPh>
    <rPh sb="3" eb="4">
      <t>マイ</t>
    </rPh>
    <phoneticPr fontId="2"/>
  </si>
  <si>
    <t>温湯種子消毒、効率的な施肥、効率的な農薬処理、農業用機械の共同利用、ケイ酸資材の施用、稲わらの搬出等の取組を３つ以上実施。</t>
    <rPh sb="49" eb="50">
      <t>ナド</t>
    </rPh>
    <phoneticPr fontId="2"/>
  </si>
  <si>
    <t>飼料用米（区分管理に限る）、ＷＣＳ用稲、小麦、大豆、小豆、飼料作物、そば、高収益作物（野菜）</t>
    <rPh sb="5" eb="7">
      <t>クブン</t>
    </rPh>
    <rPh sb="7" eb="9">
      <t>カンリ</t>
    </rPh>
    <rPh sb="10" eb="11">
      <t>カギ</t>
    </rPh>
    <rPh sb="23" eb="25">
      <t>ダイズ</t>
    </rPh>
    <rPh sb="26" eb="28">
      <t>ショウズ</t>
    </rPh>
    <phoneticPr fontId="2"/>
  </si>
  <si>
    <t>除れき、無代かき移植、明きょ・暗渠の整備、心土破砕による排水対策、深耕、均平整地、土壌診断に基づく施肥、畦畔の補修又は再構築など田畑輪換に向けた取組の実施。</t>
    <rPh sb="0" eb="1">
      <t>ジョ</t>
    </rPh>
    <rPh sb="4" eb="5">
      <t>ム</t>
    </rPh>
    <rPh sb="5" eb="6">
      <t>シロ</t>
    </rPh>
    <rPh sb="8" eb="10">
      <t>イショク</t>
    </rPh>
    <rPh sb="11" eb="12">
      <t>アキラ</t>
    </rPh>
    <rPh sb="15" eb="17">
      <t>アンキョ</t>
    </rPh>
    <rPh sb="18" eb="20">
      <t>セイビ</t>
    </rPh>
    <rPh sb="21" eb="23">
      <t>シンド</t>
    </rPh>
    <rPh sb="23" eb="25">
      <t>ハサイ</t>
    </rPh>
    <rPh sb="28" eb="30">
      <t>ハイスイ</t>
    </rPh>
    <rPh sb="30" eb="32">
      <t>タイサク</t>
    </rPh>
    <rPh sb="33" eb="35">
      <t>シンコウ</t>
    </rPh>
    <rPh sb="36" eb="37">
      <t>ヒトシ</t>
    </rPh>
    <rPh sb="37" eb="38">
      <t>ヒラ</t>
    </rPh>
    <rPh sb="38" eb="40">
      <t>セイチ</t>
    </rPh>
    <rPh sb="41" eb="43">
      <t>ドジョウ</t>
    </rPh>
    <rPh sb="43" eb="45">
      <t>シンダン</t>
    </rPh>
    <rPh sb="46" eb="47">
      <t>モト</t>
    </rPh>
    <rPh sb="49" eb="51">
      <t>セヒ</t>
    </rPh>
    <rPh sb="52" eb="54">
      <t>ケイハン</t>
    </rPh>
    <rPh sb="55" eb="57">
      <t>ホシュウ</t>
    </rPh>
    <rPh sb="57" eb="58">
      <t>マタ</t>
    </rPh>
    <rPh sb="59" eb="60">
      <t>サイ</t>
    </rPh>
    <rPh sb="60" eb="62">
      <t>コウチク</t>
    </rPh>
    <phoneticPr fontId="2"/>
  </si>
  <si>
    <t>高収益作物生産支援（重点振興野菜）</t>
    <rPh sb="0" eb="3">
      <t>コウシュウエキ</t>
    </rPh>
    <rPh sb="3" eb="5">
      <t>サクモツ</t>
    </rPh>
    <rPh sb="5" eb="7">
      <t>セイサン</t>
    </rPh>
    <rPh sb="7" eb="9">
      <t>シエン</t>
    </rPh>
    <rPh sb="10" eb="12">
      <t>ジュウテン</t>
    </rPh>
    <rPh sb="12" eb="14">
      <t>シンコウ</t>
    </rPh>
    <rPh sb="14" eb="16">
      <t>ヤサイ</t>
    </rPh>
    <phoneticPr fontId="2"/>
  </si>
  <si>
    <t>対象作物の作付</t>
    <rPh sb="0" eb="2">
      <t>タイショウ</t>
    </rPh>
    <rPh sb="2" eb="4">
      <t>サクモツ</t>
    </rPh>
    <rPh sb="5" eb="7">
      <t>サクツケ</t>
    </rPh>
    <phoneticPr fontId="2"/>
  </si>
  <si>
    <t>高収益作物生産支援（振興野菜）</t>
    <rPh sb="0" eb="3">
      <t>コウシュウエキ</t>
    </rPh>
    <rPh sb="3" eb="5">
      <t>サクモツ</t>
    </rPh>
    <rPh sb="5" eb="7">
      <t>セイサン</t>
    </rPh>
    <rPh sb="7" eb="9">
      <t>シエン</t>
    </rPh>
    <rPh sb="10" eb="12">
      <t>シンコウ</t>
    </rPh>
    <rPh sb="12" eb="14">
      <t>ヤサイ</t>
    </rPh>
    <phoneticPr fontId="2"/>
  </si>
  <si>
    <t>高収益作物生産支援（奨励野菜）</t>
    <rPh sb="0" eb="3">
      <t>コウシュウエキ</t>
    </rPh>
    <rPh sb="3" eb="5">
      <t>サクモツ</t>
    </rPh>
    <rPh sb="5" eb="7">
      <t>セイサン</t>
    </rPh>
    <rPh sb="7" eb="9">
      <t>シエン</t>
    </rPh>
    <rPh sb="10" eb="12">
      <t>ショウレイ</t>
    </rPh>
    <rPh sb="12" eb="14">
      <t>ヤサイ</t>
    </rPh>
    <phoneticPr fontId="2"/>
  </si>
  <si>
    <t>奨励野菜（スイートコーン・春菊・オクラ・メロン・ほうれん草）、花き、果樹</t>
    <rPh sb="28" eb="29">
      <t>ソウ</t>
    </rPh>
    <rPh sb="31" eb="32">
      <t>カ</t>
    </rPh>
    <rPh sb="34" eb="36">
      <t>カジュ</t>
    </rPh>
    <phoneticPr fontId="2"/>
  </si>
  <si>
    <t>そば作付支援</t>
    <rPh sb="2" eb="4">
      <t>サクツケ</t>
    </rPh>
    <rPh sb="4" eb="6">
      <t>シエン</t>
    </rPh>
    <phoneticPr fontId="2"/>
  </si>
  <si>
    <t>収量・品質向上支援</t>
    <rPh sb="0" eb="2">
      <t>シュウリョウ</t>
    </rPh>
    <rPh sb="3" eb="5">
      <t>ヒンシツ</t>
    </rPh>
    <rPh sb="5" eb="7">
      <t>コウジョウ</t>
    </rPh>
    <rPh sb="7" eb="9">
      <t>シエン</t>
    </rPh>
    <phoneticPr fontId="2"/>
  </si>
  <si>
    <t>小麦、大豆、そば</t>
    <phoneticPr fontId="2"/>
  </si>
  <si>
    <t>土壌改良材の投入、農薬散布による除草処理、明きょ・暗渠、心土破砕、均平整地、耕うん同時畝立て播種、狭畦密植栽培、土壌診断に基づく施肥、田畑輪換等の取組を２つ以上実施（そばは１つ以上実施）。</t>
    <rPh sb="0" eb="2">
      <t>ドジョウ</t>
    </rPh>
    <rPh sb="71" eb="72">
      <t>ナド</t>
    </rPh>
    <phoneticPr fontId="2"/>
  </si>
  <si>
    <t>団地化支援</t>
    <rPh sb="0" eb="3">
      <t>ダンチカ</t>
    </rPh>
    <rPh sb="3" eb="5">
      <t>シエン</t>
    </rPh>
    <phoneticPr fontId="2"/>
  </si>
  <si>
    <t>飼料用米（区分管理に限る）、ＷＣＳ用稲、小麦、大豆、飼料作物、そば</t>
    <rPh sb="5" eb="7">
      <t>クブン</t>
    </rPh>
    <rPh sb="7" eb="9">
      <t>カンリ</t>
    </rPh>
    <rPh sb="10" eb="11">
      <t>カギ</t>
    </rPh>
    <rPh sb="23" eb="25">
      <t>ダイズ</t>
    </rPh>
    <phoneticPr fontId="2"/>
  </si>
  <si>
    <t>４ha以上のほ場の団地化、又は２ha以上のほ場の団地化を２団地以上形成</t>
    <rPh sb="3" eb="5">
      <t>イジョウ</t>
    </rPh>
    <rPh sb="7" eb="8">
      <t>ジョウ</t>
    </rPh>
    <rPh sb="9" eb="12">
      <t>ダンチカ</t>
    </rPh>
    <rPh sb="13" eb="14">
      <t>マタ</t>
    </rPh>
    <rPh sb="18" eb="20">
      <t>イジョウ</t>
    </rPh>
    <rPh sb="22" eb="23">
      <t>ジョウ</t>
    </rPh>
    <rPh sb="24" eb="27">
      <t>ダンチカ</t>
    </rPh>
    <rPh sb="29" eb="31">
      <t>ダンチ</t>
    </rPh>
    <rPh sb="31" eb="33">
      <t>イジョウ</t>
    </rPh>
    <rPh sb="33" eb="35">
      <t>ケイセイ</t>
    </rPh>
    <phoneticPr fontId="2"/>
  </si>
  <si>
    <t>ＩＣＴ技術の活用、農業機械の共同利用、直播栽培、高密度播種短期育苗</t>
    <rPh sb="3" eb="5">
      <t>ギジュツ</t>
    </rPh>
    <rPh sb="6" eb="8">
      <t>カツヨウ</t>
    </rPh>
    <rPh sb="9" eb="11">
      <t>ノウギョウ</t>
    </rPh>
    <phoneticPr fontId="2"/>
  </si>
  <si>
    <t>愛別町農業再生協議会</t>
    <rPh sb="0" eb="3">
      <t>アイベツチョウ</t>
    </rPh>
    <rPh sb="3" eb="10">
      <t>ノウギョウサイセイキョウギカイ</t>
    </rPh>
    <phoneticPr fontId="2"/>
  </si>
  <si>
    <t>愛別町農業再生協議会</t>
    <rPh sb="0" eb="3">
      <t>アイベツチョウ</t>
    </rPh>
    <rPh sb="3" eb="5">
      <t>ノウギョウ</t>
    </rPh>
    <rPh sb="5" eb="7">
      <t>サイセイ</t>
    </rPh>
    <rPh sb="7" eb="10">
      <t>キョウギカイ</t>
    </rPh>
    <phoneticPr fontId="5"/>
  </si>
  <si>
    <t>45,353,000円</t>
    <rPh sb="10" eb="11">
      <t>エン</t>
    </rPh>
    <phoneticPr fontId="2"/>
  </si>
  <si>
    <t>整理番号1で不足額が解消されるまで単価調整を行う。
　調整後の単価＝調整前単価-（不足額÷調整する使途の対象面積）
※調整後単価は円単位とし、円未満は切り捨てとする。</t>
    <phoneticPr fontId="2"/>
  </si>
  <si>
    <t>該当なし</t>
    <rPh sb="0" eb="2">
      <t>ガイトウ</t>
    </rPh>
    <phoneticPr fontId="2"/>
  </si>
  <si>
    <t>愛別町農業再生協議会</t>
    <phoneticPr fontId="2"/>
  </si>
  <si>
    <t>新規需要米生産量確保支援</t>
    <phoneticPr fontId="2"/>
  </si>
  <si>
    <t>19,000円/10a（所要額に応じて減額調整）</t>
    <rPh sb="6" eb="7">
      <t>エン</t>
    </rPh>
    <rPh sb="12" eb="14">
      <t>ショヨウ</t>
    </rPh>
    <rPh sb="14" eb="15">
      <t>ガク</t>
    </rPh>
    <rPh sb="16" eb="17">
      <t>オウ</t>
    </rPh>
    <rPh sb="19" eb="21">
      <t>ゲンガク</t>
    </rPh>
    <rPh sb="21" eb="23">
      <t>チョウセイ</t>
    </rPh>
    <phoneticPr fontId="2"/>
  </si>
  <si>
    <t>　飼料用米・ＷＣＳ用稲は、町内や全道各地（別海・白老・美幌・足寄・帯広等）の畜産農家の需要に応じた供給を行っており、生産調整作物の中心として水稲作付面積の確保を図るとともに、輪作体系の一部として取り入れることで、主食用米の生産・品質向上に資する取り組みとして位置づけしている。
　実需が求める品質と供給量の確保が求められているが、令和10年までの期間においては、毎年100ha～150ha程度の国営緊急農地再編整備事業による基盤整備の通年施行を予定しており、作付可能な水田が一時的に減少することから、畜産農家への安定供給を確保するため作付面積を維持していくことが課題となっている。また、生産性の向上による収量の増加に加え、作業委託や機械・施設の共同利用など生産コストの低減に向けた取組みを行うことにより収益力の向上を図る必要がある。</t>
    <rPh sb="43" eb="45">
      <t>ジュヨウ</t>
    </rPh>
    <rPh sb="46" eb="47">
      <t>オウ</t>
    </rPh>
    <rPh sb="70" eb="72">
      <t>スイトウ</t>
    </rPh>
    <rPh sb="72" eb="74">
      <t>サクツケ</t>
    </rPh>
    <rPh sb="140" eb="142">
      <t>ジツジュ</t>
    </rPh>
    <rPh sb="143" eb="144">
      <t>モト</t>
    </rPh>
    <rPh sb="146" eb="148">
      <t>ヒンシツ</t>
    </rPh>
    <rPh sb="149" eb="151">
      <t>キョウキュウ</t>
    </rPh>
    <rPh sb="151" eb="152">
      <t>リョウ</t>
    </rPh>
    <rPh sb="153" eb="155">
      <t>カクホ</t>
    </rPh>
    <rPh sb="156" eb="157">
      <t>モト</t>
    </rPh>
    <rPh sb="165" eb="167">
      <t>レイワ</t>
    </rPh>
    <rPh sb="169" eb="170">
      <t>ネン</t>
    </rPh>
    <rPh sb="212" eb="214">
      <t>キバン</t>
    </rPh>
    <rPh sb="214" eb="216">
      <t>セイビ</t>
    </rPh>
    <rPh sb="217" eb="219">
      <t>ツウネン</t>
    </rPh>
    <rPh sb="219" eb="221">
      <t>セコウ</t>
    </rPh>
    <rPh sb="229" eb="231">
      <t>サクツケ</t>
    </rPh>
    <rPh sb="231" eb="233">
      <t>カノウ</t>
    </rPh>
    <rPh sb="234" eb="236">
      <t>スイデン</t>
    </rPh>
    <rPh sb="237" eb="240">
      <t>イチジテキ</t>
    </rPh>
    <rPh sb="241" eb="243">
      <t>ゲンショウ</t>
    </rPh>
    <rPh sb="256" eb="258">
      <t>アンテイ</t>
    </rPh>
    <phoneticPr fontId="2"/>
  </si>
  <si>
    <t>156.00ha</t>
    <phoneticPr fontId="41"/>
  </si>
  <si>
    <t>161.00ha</t>
  </si>
  <si>
    <t>163.00ha</t>
  </si>
  <si>
    <t>170.00ha</t>
  </si>
  <si>
    <t>131.07ha</t>
    <phoneticPr fontId="41"/>
  </si>
  <si>
    <t>154.28ha</t>
    <phoneticPr fontId="41"/>
  </si>
  <si>
    <t>150.90ha</t>
    <phoneticPr fontId="41"/>
  </si>
  <si>
    <t>－</t>
    <phoneticPr fontId="41"/>
  </si>
  <si>
    <t>飼料用米　　（玄米）</t>
    <phoneticPr fontId="2"/>
  </si>
  <si>
    <t>28.00ha</t>
    <phoneticPr fontId="41"/>
  </si>
  <si>
    <t>70.00ha</t>
  </si>
  <si>
    <t>75.00ha</t>
  </si>
  <si>
    <t>33.78ha</t>
    <phoneticPr fontId="41"/>
  </si>
  <si>
    <t>72.64ha</t>
    <phoneticPr fontId="41"/>
  </si>
  <si>
    <t>68.52ha</t>
    <phoneticPr fontId="41"/>
  </si>
  <si>
    <t>飼料用米（SGS）</t>
    <phoneticPr fontId="2"/>
  </si>
  <si>
    <t>92.00ha</t>
    <phoneticPr fontId="41"/>
  </si>
  <si>
    <t>75.27ha</t>
    <phoneticPr fontId="41"/>
  </si>
  <si>
    <t>65.80ha</t>
    <phoneticPr fontId="41"/>
  </si>
  <si>
    <t>65.43ha</t>
    <phoneticPr fontId="41"/>
  </si>
  <si>
    <t>WCS用稲</t>
    <phoneticPr fontId="2"/>
  </si>
  <si>
    <t>36.00ha</t>
    <phoneticPr fontId="41"/>
  </si>
  <si>
    <t>16.00ha</t>
  </si>
  <si>
    <t>18.00ha</t>
  </si>
  <si>
    <t>20.00ha</t>
  </si>
  <si>
    <t>22.02ha</t>
    <phoneticPr fontId="41"/>
  </si>
  <si>
    <t>15.84ha</t>
    <phoneticPr fontId="41"/>
  </si>
  <si>
    <t>16.94ha</t>
    <phoneticPr fontId="41"/>
  </si>
  <si>
    <t>1,551.1t</t>
    <phoneticPr fontId="41"/>
  </si>
  <si>
    <t>1,396.0t</t>
  </si>
  <si>
    <t>1,464.5t</t>
  </si>
  <si>
    <t>1,570.0ｔ</t>
    <phoneticPr fontId="41"/>
  </si>
  <si>
    <t>1,251.3t</t>
    <phoneticPr fontId="41"/>
  </si>
  <si>
    <t>1,268.1t</t>
    <phoneticPr fontId="41"/>
  </si>
  <si>
    <t>1340.2t</t>
    <phoneticPr fontId="41"/>
  </si>
  <si>
    <t>157.1t</t>
    <phoneticPr fontId="41"/>
  </si>
  <si>
    <t>448.0t</t>
  </si>
  <si>
    <t>455.0t</t>
  </si>
  <si>
    <t>495.0ｔ</t>
  </si>
  <si>
    <t>215.1t</t>
    <phoneticPr fontId="41"/>
  </si>
  <si>
    <t>478.6t</t>
    <phoneticPr fontId="41"/>
  </si>
  <si>
    <t>438.2t</t>
    <phoneticPr fontId="41"/>
  </si>
  <si>
    <t>616.4t</t>
    <phoneticPr fontId="41"/>
  </si>
  <si>
    <t>660.0t</t>
  </si>
  <si>
    <t>667.5t</t>
  </si>
  <si>
    <t>675.0ｔ</t>
  </si>
  <si>
    <t>651.9t</t>
    <phoneticPr fontId="41"/>
  </si>
  <si>
    <t>564.7t</t>
    <phoneticPr fontId="41"/>
  </si>
  <si>
    <t>558.1t</t>
    <phoneticPr fontId="41"/>
  </si>
  <si>
    <t>777.6t</t>
    <phoneticPr fontId="41"/>
  </si>
  <si>
    <t>288.0t</t>
  </si>
  <si>
    <t>342.0t</t>
  </si>
  <si>
    <t>400.0t</t>
  </si>
  <si>
    <t>384.3t</t>
    <phoneticPr fontId="41"/>
  </si>
  <si>
    <t>224.8t</t>
    <phoneticPr fontId="41"/>
  </si>
  <si>
    <t>343.9t</t>
    <phoneticPr fontId="41"/>
  </si>
  <si>
    <t>収穫量（単収10a当たり）</t>
    <phoneticPr fontId="2"/>
  </si>
  <si>
    <t>　－</t>
    <phoneticPr fontId="41"/>
  </si>
  <si>
    <t>561.0kg</t>
    <phoneticPr fontId="41"/>
  </si>
  <si>
    <t>640.0kg</t>
  </si>
  <si>
    <t>650.0kg</t>
    <phoneticPr fontId="41"/>
  </si>
  <si>
    <t>660.0kg</t>
  </si>
  <si>
    <t>637.0kg</t>
    <phoneticPr fontId="41"/>
  </si>
  <si>
    <t>658.8kg</t>
    <phoneticPr fontId="41"/>
  </si>
  <si>
    <t>639.5kg</t>
    <phoneticPr fontId="41"/>
  </si>
  <si>
    <t>670.0kg</t>
    <phoneticPr fontId="41"/>
  </si>
  <si>
    <t>880.0kg</t>
  </si>
  <si>
    <t>890.0kg</t>
  </si>
  <si>
    <t>900.0kg</t>
  </si>
  <si>
    <t>866.0kg</t>
    <phoneticPr fontId="41"/>
  </si>
  <si>
    <t>858.2kg</t>
    <phoneticPr fontId="41"/>
  </si>
  <si>
    <t>852.9kg</t>
    <phoneticPr fontId="41"/>
  </si>
  <si>
    <t>2,160.0kg</t>
    <phoneticPr fontId="41"/>
  </si>
  <si>
    <t>1,800.0kg</t>
  </si>
  <si>
    <t>1,900.0kg</t>
  </si>
  <si>
    <t>2,000.0kg</t>
  </si>
  <si>
    <t>1,745.0kg</t>
    <phoneticPr fontId="41"/>
  </si>
  <si>
    <t>1,419.1kg</t>
    <phoneticPr fontId="41"/>
  </si>
  <si>
    <t>2,030.1kg</t>
    <phoneticPr fontId="41"/>
  </si>
  <si>
    <t>新規需要米の生産性や収量の向上、生産コストの低減に資する取組を支援し、飼料用米・ＷＣＳ用稲の作付面積の維持・確保を図る。</t>
    <phoneticPr fontId="41"/>
  </si>
  <si>
    <t>○助成対象者　　出荷契約等に基づき、助成対象作物の作付を行った農業者
○取組要件
対象作物の生産とともに、生産性の向上のため、以下の取組みを２つ以上行うこと。
１　生産性向上の取組　次のメニューのうちいずれかを取組むこと
　　①直播栽培　②疎植栽培　③乳苗・幼苗移植栽培　④不耕起栽培　⑤無代かき移植
　　⑥肥効調整型肥料の施用　⑦育苗箱全量施肥　⑧農薬の苗箱播種同時処理　
　　⑨農薬の田植同時処理　⑩ほ場の均平　⑪高密度播種短期育苗　⑫ケイ酸資材の施用
２　農作業の委託　次の作業区分から２作業以上委託すること
　　①融雪促進　②耕起・整地　③播種・育苗　④移植　⑤生産管理（防除・除草）
　　⑥生産管理（水管理・草刈）　⑦収穫　⑧乾燥・調製　⑨出荷
３　農業機械・施設の共同利用
４　効率的な流通体制　フレコン・バラ出荷
５　契約供給量を確保するために行う作付調整作業による作物の転換又は加工用米・畑作物から
　　の作付転換
６　多収品種による作付</t>
    <rPh sb="55" eb="56">
      <t>セイ</t>
    </rPh>
    <rPh sb="209" eb="214">
      <t>コウミツドハシュ</t>
    </rPh>
    <rPh sb="214" eb="216">
      <t>タンキ</t>
    </rPh>
    <rPh sb="216" eb="218">
      <t>イクビョウ</t>
    </rPh>
    <rPh sb="222" eb="223">
      <t>サン</t>
    </rPh>
    <rPh sb="223" eb="225">
      <t>シザイ</t>
    </rPh>
    <rPh sb="226" eb="228">
      <t>セヨウ</t>
    </rPh>
    <rPh sb="418" eb="420">
      <t>タシュウ</t>
    </rPh>
    <rPh sb="420" eb="422">
      <t>ヒンシュ</t>
    </rPh>
    <rPh sb="425" eb="427">
      <t>サクツケ</t>
    </rPh>
    <phoneticPr fontId="41"/>
  </si>
  <si>
    <t>１　助成対象者・助成対象水田・助成対象面積・助成対象作物：営農計画書（交付申請書）、
　　耕地図面、出荷契約書、現地確認　等
２　取組要件の確認：営農計画書、耕地図面、作業日誌、資材購入伝票、作業受委託契約書、
　　請求書、領収書等により確認</t>
    <phoneticPr fontId="41"/>
  </si>
  <si>
    <t>令和6年3月までに以下の方法で確認する。
①　取組要件とともに助成対象面積を集計
②　作柄状況による収穫予測量と出荷データの比較</t>
    <phoneticPr fontId="41"/>
  </si>
  <si>
    <r>
      <t>　※　</t>
    </r>
    <r>
      <rPr>
        <sz val="9"/>
        <color rgb="FFFF0000"/>
        <rFont val="ＭＳ ゴシック"/>
        <family val="3"/>
        <charset val="128"/>
      </rPr>
      <t>令和５年度</t>
    </r>
    <r>
      <rPr>
        <sz val="9"/>
        <color theme="1"/>
        <rFont val="ＭＳ ゴシック"/>
        <family val="3"/>
        <charset val="128"/>
      </rPr>
      <t>から新規に設定した目標については、</t>
    </r>
    <r>
      <rPr>
        <sz val="9"/>
        <color rgb="FFFF0000"/>
        <rFont val="ＭＳ ゴシック"/>
        <family val="3"/>
        <charset val="128"/>
      </rPr>
      <t>令和２年度～４年度</t>
    </r>
    <r>
      <rPr>
        <sz val="9"/>
        <color theme="1"/>
        <rFont val="ＭＳ ゴシック"/>
        <family val="3"/>
        <charset val="128"/>
      </rPr>
      <t>の目標の記載は不要です。</t>
    </r>
    <rPh sb="3" eb="5">
      <t>レイワ</t>
    </rPh>
    <rPh sb="6" eb="8">
      <t>ネンド</t>
    </rPh>
    <rPh sb="10" eb="12">
      <t>シンキ</t>
    </rPh>
    <rPh sb="13" eb="15">
      <t>セッテイ</t>
    </rPh>
    <rPh sb="17" eb="19">
      <t>モクヒョウ</t>
    </rPh>
    <rPh sb="25" eb="27">
      <t>レイワ</t>
    </rPh>
    <rPh sb="28" eb="30">
      <t>ネンド</t>
    </rPh>
    <rPh sb="32" eb="34">
      <t>ネンド</t>
    </rPh>
    <rPh sb="35" eb="37">
      <t>モクヒョウ</t>
    </rPh>
    <rPh sb="38" eb="40">
      <t>キサイ</t>
    </rPh>
    <rPh sb="41" eb="43">
      <t>フヨウ</t>
    </rPh>
    <phoneticPr fontId="2"/>
  </si>
  <si>
    <t>1,000円/10a</t>
    <rPh sb="5" eb="6">
      <t>エン</t>
    </rPh>
    <phoneticPr fontId="2"/>
  </si>
  <si>
    <t>加工用米は、実需に基づいた生産体制によりホクレンを中心に供給を行っており、生産調整作物の中心として生産面積の維持・確保が求められているが、国営事業による基盤整備の実施期間中は、実需者への供給量を確保するため作付面積を維持していくことが課題となっている。また、生産性の向上による収量の増加に加え、作業委託や機械・施設の共同利用など生産コストの低減に向けた取組みを行うことにより収益力の向上を図る必要がある。</t>
    <rPh sb="60" eb="61">
      <t>モト</t>
    </rPh>
    <rPh sb="76" eb="78">
      <t>キバン</t>
    </rPh>
    <rPh sb="83" eb="86">
      <t>キカンチュウ</t>
    </rPh>
    <phoneticPr fontId="2"/>
  </si>
  <si>
    <t>―</t>
  </si>
  <si>
    <t>80.0ha</t>
    <phoneticPr fontId="2"/>
  </si>
  <si>
    <t>85.0ha</t>
    <phoneticPr fontId="2"/>
  </si>
  <si>
    <t>90.0ha</t>
    <phoneticPr fontId="2"/>
  </si>
  <si>
    <t>88.7ha</t>
    <phoneticPr fontId="2"/>
  </si>
  <si>
    <t>80.6ha</t>
    <phoneticPr fontId="2"/>
  </si>
  <si>
    <t>440.0t</t>
    <phoneticPr fontId="2"/>
  </si>
  <si>
    <t>476.0t</t>
  </si>
  <si>
    <t>482.4t</t>
    <phoneticPr fontId="2"/>
  </si>
  <si>
    <t>432.3t</t>
    <phoneticPr fontId="2"/>
  </si>
  <si>
    <t>収穫量（単収10a当たり）</t>
    <rPh sb="0" eb="3">
      <t>シュウカクリョウ</t>
    </rPh>
    <rPh sb="4" eb="6">
      <t>タンシュウ</t>
    </rPh>
    <rPh sb="9" eb="10">
      <t>ア</t>
    </rPh>
    <phoneticPr fontId="2"/>
  </si>
  <si>
    <t>550.0kg</t>
  </si>
  <si>
    <t>560.0kg</t>
  </si>
  <si>
    <t>543.8kg</t>
    <phoneticPr fontId="2"/>
  </si>
  <si>
    <t>536.1kg</t>
    <phoneticPr fontId="2"/>
  </si>
  <si>
    <t>加工用米の生産性や収量の向上、生産コストの低減に資する取組を支援し、加工用米の作付面積の維持・確保を図る。</t>
    <phoneticPr fontId="41"/>
  </si>
  <si>
    <t>飼料用米（区分管理に限る）・ＷＣＳ用稲・小麦・大豆・小豆・飼料作物・そば・高収益作物（野菜）</t>
    <rPh sb="5" eb="9">
      <t>クブンカンリ</t>
    </rPh>
    <rPh sb="10" eb="11">
      <t>カギ</t>
    </rPh>
    <rPh sb="26" eb="28">
      <t>ショウズ</t>
    </rPh>
    <rPh sb="37" eb="40">
      <t>コウシュウエキ</t>
    </rPh>
    <rPh sb="40" eb="42">
      <t>サクモツ</t>
    </rPh>
    <rPh sb="43" eb="45">
      <t>ヤサイ</t>
    </rPh>
    <phoneticPr fontId="2"/>
  </si>
  <si>
    <t>10,000円/10a</t>
    <rPh sb="6" eb="7">
      <t>エン</t>
    </rPh>
    <phoneticPr fontId="2"/>
  </si>
  <si>
    <t>町内耕地面積の約9割が水田であるため稲作を主体とする経営体が大半であるが、水田をフル活用していくためには、国内需要の高い麦・大豆など畑作物の計画的な作付誘導が必要であるとともに、畑作物の作付が定着している農地では雑草対策や連作障害による単収の低下が問題であるため、田畑を定期的に転換していく輪作体系の構築が課題となっている。また、水稲作から畑作に転換する際には、ほ場の乾燥促進や透排水性の改善が作物の品質及び収量に大きく影響することから、排水対策等の取組みが重要となっている。</t>
    <rPh sb="0" eb="2">
      <t>チョウナイ</t>
    </rPh>
    <rPh sb="2" eb="4">
      <t>コウチ</t>
    </rPh>
    <rPh sb="4" eb="6">
      <t>メンセキ</t>
    </rPh>
    <rPh sb="7" eb="8">
      <t>ヤク</t>
    </rPh>
    <rPh sb="9" eb="10">
      <t>ワリ</t>
    </rPh>
    <rPh sb="11" eb="13">
      <t>スイデン</t>
    </rPh>
    <rPh sb="18" eb="20">
      <t>イナサク</t>
    </rPh>
    <rPh sb="21" eb="23">
      <t>シュタイ</t>
    </rPh>
    <rPh sb="26" eb="28">
      <t>ケイエイ</t>
    </rPh>
    <rPh sb="28" eb="29">
      <t>タイ</t>
    </rPh>
    <rPh sb="30" eb="32">
      <t>タイハン</t>
    </rPh>
    <rPh sb="37" eb="39">
      <t>スイデン</t>
    </rPh>
    <rPh sb="42" eb="44">
      <t>カツヨウ</t>
    </rPh>
    <rPh sb="53" eb="55">
      <t>コクナイ</t>
    </rPh>
    <rPh sb="55" eb="57">
      <t>ジュヨウ</t>
    </rPh>
    <rPh sb="58" eb="59">
      <t>タカ</t>
    </rPh>
    <rPh sb="60" eb="61">
      <t>ムギ</t>
    </rPh>
    <rPh sb="62" eb="64">
      <t>ダイズ</t>
    </rPh>
    <rPh sb="66" eb="69">
      <t>ハタサクモツ</t>
    </rPh>
    <rPh sb="70" eb="73">
      <t>ケイカクテキ</t>
    </rPh>
    <rPh sb="74" eb="76">
      <t>サクツ</t>
    </rPh>
    <rPh sb="76" eb="78">
      <t>ユウドウ</t>
    </rPh>
    <rPh sb="79" eb="81">
      <t>ヒツヨウ</t>
    </rPh>
    <rPh sb="89" eb="91">
      <t>ハタサク</t>
    </rPh>
    <rPh sb="91" eb="92">
      <t>モツ</t>
    </rPh>
    <rPh sb="93" eb="95">
      <t>サクツケ</t>
    </rPh>
    <rPh sb="96" eb="98">
      <t>テイチャク</t>
    </rPh>
    <rPh sb="102" eb="104">
      <t>ノウチ</t>
    </rPh>
    <rPh sb="106" eb="108">
      <t>ザッソウ</t>
    </rPh>
    <rPh sb="108" eb="110">
      <t>タイサク</t>
    </rPh>
    <rPh sb="111" eb="113">
      <t>レンサク</t>
    </rPh>
    <rPh sb="113" eb="115">
      <t>ショウガイ</t>
    </rPh>
    <rPh sb="118" eb="120">
      <t>タンシュウ</t>
    </rPh>
    <rPh sb="121" eb="123">
      <t>テイカ</t>
    </rPh>
    <rPh sb="124" eb="126">
      <t>モンダイ</t>
    </rPh>
    <rPh sb="132" eb="133">
      <t>デン</t>
    </rPh>
    <rPh sb="133" eb="134">
      <t>ハタケ</t>
    </rPh>
    <rPh sb="135" eb="138">
      <t>テイキテキ</t>
    </rPh>
    <rPh sb="139" eb="141">
      <t>テンカン</t>
    </rPh>
    <rPh sb="145" eb="147">
      <t>リンサク</t>
    </rPh>
    <rPh sb="147" eb="149">
      <t>タイケイ</t>
    </rPh>
    <rPh sb="150" eb="152">
      <t>コウチク</t>
    </rPh>
    <rPh sb="153" eb="155">
      <t>カダイ</t>
    </rPh>
    <rPh sb="165" eb="167">
      <t>スイトウ</t>
    </rPh>
    <rPh sb="167" eb="168">
      <t>サク</t>
    </rPh>
    <rPh sb="170" eb="172">
      <t>ハタサク</t>
    </rPh>
    <rPh sb="173" eb="175">
      <t>テンカン</t>
    </rPh>
    <rPh sb="177" eb="178">
      <t>サイ</t>
    </rPh>
    <rPh sb="182" eb="183">
      <t>ジョウ</t>
    </rPh>
    <rPh sb="219" eb="221">
      <t>ハイスイ</t>
    </rPh>
    <rPh sb="221" eb="223">
      <t>タイサク</t>
    </rPh>
    <rPh sb="223" eb="224">
      <t>ナド</t>
    </rPh>
    <rPh sb="225" eb="227">
      <t>トリクミ</t>
    </rPh>
    <rPh sb="229" eb="231">
      <t>ジュウヨウ</t>
    </rPh>
    <phoneticPr fontId="2"/>
  </si>
  <si>
    <t>令和６年度</t>
    <rPh sb="0" eb="2">
      <t>レイワ</t>
    </rPh>
    <rPh sb="3" eb="5">
      <t>ネンド</t>
    </rPh>
    <phoneticPr fontId="2"/>
  </si>
  <si>
    <t>令和７年度</t>
    <rPh sb="0" eb="2">
      <t>レイワ</t>
    </rPh>
    <rPh sb="3" eb="5">
      <t>ネンド</t>
    </rPh>
    <phoneticPr fontId="2"/>
  </si>
  <si>
    <t>田畑輪換実施面積</t>
    <rPh sb="0" eb="1">
      <t>デン</t>
    </rPh>
    <rPh sb="1" eb="2">
      <t>ハタ</t>
    </rPh>
    <rPh sb="2" eb="3">
      <t>リン</t>
    </rPh>
    <rPh sb="3" eb="4">
      <t>カ</t>
    </rPh>
    <rPh sb="4" eb="6">
      <t>ジッシ</t>
    </rPh>
    <rPh sb="6" eb="8">
      <t>メンセキ</t>
    </rPh>
    <phoneticPr fontId="2"/>
  </si>
  <si>
    <t>－</t>
    <phoneticPr fontId="2"/>
  </si>
  <si>
    <t>40.0ha</t>
    <phoneticPr fontId="2"/>
  </si>
  <si>
    <t>小麦</t>
    <rPh sb="0" eb="2">
      <t>コムギ</t>
    </rPh>
    <phoneticPr fontId="2"/>
  </si>
  <si>
    <t>28.0ha</t>
    <phoneticPr fontId="2"/>
  </si>
  <si>
    <t>大豆</t>
    <rPh sb="0" eb="2">
      <t>ダイズ</t>
    </rPh>
    <phoneticPr fontId="2"/>
  </si>
  <si>
    <t>65.0ha</t>
    <phoneticPr fontId="2"/>
  </si>
  <si>
    <t>単収（10a当たり）</t>
    <rPh sb="0" eb="2">
      <t>タンシュウ</t>
    </rPh>
    <rPh sb="6" eb="7">
      <t>ア</t>
    </rPh>
    <phoneticPr fontId="2"/>
  </si>
  <si>
    <t>280kg</t>
    <phoneticPr fontId="2"/>
  </si>
  <si>
    <t>290kg</t>
    <phoneticPr fontId="2"/>
  </si>
  <si>
    <t>272.4kg</t>
    <phoneticPr fontId="41"/>
  </si>
  <si>
    <t>240kg</t>
  </si>
  <si>
    <t>255kg</t>
  </si>
  <si>
    <t>199.4kg</t>
    <phoneticPr fontId="41"/>
  </si>
  <si>
    <t>田畑輪換と作付転換を図るために必要となるほ場対策に対して支援を実施し、輪作体系が構築されるほ場面積の拡大を図る。</t>
    <rPh sb="0" eb="1">
      <t>タ</t>
    </rPh>
    <rPh sb="1" eb="2">
      <t>マエダ</t>
    </rPh>
    <rPh sb="2" eb="3">
      <t>リン</t>
    </rPh>
    <rPh sb="3" eb="4">
      <t>カ</t>
    </rPh>
    <rPh sb="5" eb="7">
      <t>サクツ</t>
    </rPh>
    <rPh sb="7" eb="9">
      <t>テンカン</t>
    </rPh>
    <rPh sb="10" eb="11">
      <t>ハカ</t>
    </rPh>
    <rPh sb="15" eb="17">
      <t>ヒツヨウ</t>
    </rPh>
    <rPh sb="21" eb="22">
      <t>ジョウ</t>
    </rPh>
    <rPh sb="22" eb="24">
      <t>タイサク</t>
    </rPh>
    <rPh sb="25" eb="26">
      <t>タイ</t>
    </rPh>
    <rPh sb="28" eb="30">
      <t>シエン</t>
    </rPh>
    <rPh sb="31" eb="33">
      <t>ジッシ</t>
    </rPh>
    <rPh sb="35" eb="37">
      <t>リンサク</t>
    </rPh>
    <rPh sb="37" eb="39">
      <t>タイケイ</t>
    </rPh>
    <rPh sb="40" eb="42">
      <t>コウチク</t>
    </rPh>
    <rPh sb="46" eb="47">
      <t>ジョウ</t>
    </rPh>
    <rPh sb="47" eb="49">
      <t>メンセキ</t>
    </rPh>
    <rPh sb="50" eb="52">
      <t>カクダイ</t>
    </rPh>
    <rPh sb="53" eb="54">
      <t>ハカ</t>
    </rPh>
    <phoneticPr fontId="41"/>
  </si>
  <si>
    <t>○助成対象者　対象作物の作付及び翌年の田畑輪換を実施するために下記の取組要件を実施した農業者
〇取組要件
　対象作物の作付けとともに、生産性の向上のため、以下の取組みを１つ以上行うこと。
１　除れき
２　不耕起栽培
３　無代かき移植
４　明きょ・暗渠の整備
５　心土破砕による排水対策
６　深耕による排水対策
７　ほ場の均平整地
８　土壌診断に基づく施肥
９　畦畔の補修又は再構築</t>
    <rPh sb="14" eb="15">
      <t>オヨ</t>
    </rPh>
    <rPh sb="16" eb="18">
      <t>ヨクネン</t>
    </rPh>
    <rPh sb="19" eb="22">
      <t>デンハタリン</t>
    </rPh>
    <rPh sb="22" eb="23">
      <t>カ</t>
    </rPh>
    <rPh sb="24" eb="26">
      <t>ジッシ</t>
    </rPh>
    <rPh sb="31" eb="33">
      <t>カキ</t>
    </rPh>
    <rPh sb="59" eb="61">
      <t>サクツケ</t>
    </rPh>
    <rPh sb="96" eb="97">
      <t>ジョ</t>
    </rPh>
    <rPh sb="102" eb="105">
      <t>フコウキ</t>
    </rPh>
    <rPh sb="105" eb="107">
      <t>サイバイ</t>
    </rPh>
    <rPh sb="110" eb="111">
      <t>ナシ</t>
    </rPh>
    <rPh sb="111" eb="112">
      <t>シロ</t>
    </rPh>
    <rPh sb="114" eb="116">
      <t>イショク</t>
    </rPh>
    <rPh sb="145" eb="147">
      <t>シンコウ</t>
    </rPh>
    <rPh sb="150" eb="152">
      <t>ハイスイ</t>
    </rPh>
    <rPh sb="152" eb="154">
      <t>タイサク</t>
    </rPh>
    <rPh sb="158" eb="159">
      <t>ジョウ</t>
    </rPh>
    <rPh sb="180" eb="182">
      <t>ケイハン</t>
    </rPh>
    <rPh sb="183" eb="185">
      <t>ホシュウ</t>
    </rPh>
    <rPh sb="185" eb="186">
      <t>マタ</t>
    </rPh>
    <rPh sb="187" eb="190">
      <t>サイコウチク</t>
    </rPh>
    <phoneticPr fontId="41"/>
  </si>
  <si>
    <t>令和6年3月までに以下の方法で確認する。
　営農計画書、耕地図面、作業日誌、ＪＡ等から提出される数量実績報告により田畑輪換に向けた取組実績面積及び麦・大豆の作付面積及び単収を集計し、目標と照らし合わせて達成状況を確認する。</t>
    <rPh sb="22" eb="24">
      <t>エイノウ</t>
    </rPh>
    <rPh sb="24" eb="26">
      <t>ケイカク</t>
    </rPh>
    <rPh sb="26" eb="27">
      <t>ショ</t>
    </rPh>
    <rPh sb="28" eb="30">
      <t>コウチ</t>
    </rPh>
    <rPh sb="30" eb="32">
      <t>ズメン</t>
    </rPh>
    <rPh sb="33" eb="35">
      <t>サギョウ</t>
    </rPh>
    <rPh sb="35" eb="37">
      <t>ニッシ</t>
    </rPh>
    <rPh sb="57" eb="58">
      <t>デン</t>
    </rPh>
    <rPh sb="58" eb="59">
      <t>ハタ</t>
    </rPh>
    <rPh sb="59" eb="60">
      <t>リン</t>
    </rPh>
    <rPh sb="60" eb="61">
      <t>カン</t>
    </rPh>
    <rPh sb="62" eb="63">
      <t>ム</t>
    </rPh>
    <rPh sb="65" eb="67">
      <t>トリクミ</t>
    </rPh>
    <rPh sb="67" eb="69">
      <t>ジッセキ</t>
    </rPh>
    <rPh sb="71" eb="72">
      <t>オヨ</t>
    </rPh>
    <rPh sb="73" eb="74">
      <t>ムギ</t>
    </rPh>
    <rPh sb="75" eb="77">
      <t>ダイズ</t>
    </rPh>
    <rPh sb="78" eb="82">
      <t>サクツケメンセキ</t>
    </rPh>
    <rPh sb="82" eb="83">
      <t>オヨ</t>
    </rPh>
    <rPh sb="84" eb="86">
      <t>タンシュウ</t>
    </rPh>
    <rPh sb="87" eb="89">
      <t>シュウケイ</t>
    </rPh>
    <rPh sb="91" eb="93">
      <t>モクヒョウ</t>
    </rPh>
    <rPh sb="94" eb="95">
      <t>テ</t>
    </rPh>
    <rPh sb="97" eb="98">
      <t>ア</t>
    </rPh>
    <rPh sb="101" eb="103">
      <t>タッセイ</t>
    </rPh>
    <rPh sb="103" eb="105">
      <t>ジョウキョウ</t>
    </rPh>
    <rPh sb="106" eb="108">
      <t>カクニン</t>
    </rPh>
    <phoneticPr fontId="41"/>
  </si>
  <si>
    <t>愛別町農業再生協議会</t>
    <rPh sb="0" eb="10">
      <t>アイベツチョウノウギョウサイセイキョウギカイ</t>
    </rPh>
    <phoneticPr fontId="2"/>
  </si>
  <si>
    <t>高収益作物生産支援（重点振興野菜）</t>
    <rPh sb="7" eb="9">
      <t>シエン</t>
    </rPh>
    <phoneticPr fontId="2"/>
  </si>
  <si>
    <t>40,000円/10a</t>
    <rPh sb="6" eb="7">
      <t>エン</t>
    </rPh>
    <phoneticPr fontId="2"/>
  </si>
  <si>
    <t>　町内は農地のほとんどが水田であり、畑地面積が少ないことから、水田を活用した野菜等の高収益作物の栽培を推進している。
　国営事業の基盤整備後は、水稲や土地利用型作物の作業性とほ場管理の効率化・省力化が期待できるため、余剰労働力を野菜などの高収益作物の栽培に転換し、収益力を向上させていくことが課題となっている。</t>
    <rPh sb="62" eb="64">
      <t>ジギョウ</t>
    </rPh>
    <rPh sb="65" eb="67">
      <t>キバン</t>
    </rPh>
    <rPh sb="67" eb="69">
      <t>セイビ</t>
    </rPh>
    <rPh sb="69" eb="70">
      <t>ゴ</t>
    </rPh>
    <phoneticPr fontId="2"/>
  </si>
  <si>
    <t>3.25ha</t>
    <phoneticPr fontId="2"/>
  </si>
  <si>
    <t>2.30ha</t>
    <phoneticPr fontId="2"/>
  </si>
  <si>
    <t>2.40ha</t>
  </si>
  <si>
    <t>2.50ha</t>
  </si>
  <si>
    <t>2.14ha</t>
    <phoneticPr fontId="2"/>
  </si>
  <si>
    <t>1.91ha</t>
    <phoneticPr fontId="2"/>
  </si>
  <si>
    <t>―</t>
    <phoneticPr fontId="2"/>
  </si>
  <si>
    <t>高収益作物の増産に向けて、対象作物の作付を支援する。</t>
    <phoneticPr fontId="2"/>
  </si>
  <si>
    <t>○助成対象者　助成対象作物の作付を行った農業者
○取組要件　　対象作物の作付</t>
    <phoneticPr fontId="2"/>
  </si>
  <si>
    <t>１　助成対象者・助成対象水田・助成対象面積・助成対象作物：営農計画書（交付申請書）、
　　耕地図面、出荷契約書、現地確認　等
２　取組要件の確認：営農計画書、耕地図面、作業日誌、資材購入伝票、作業受委託契約書、
　　請求書、領収書等により確認</t>
    <phoneticPr fontId="2"/>
  </si>
  <si>
    <t>令和6年3月までに実績面積を集計し確認する。</t>
    <rPh sb="9" eb="11">
      <t>ジッセキ</t>
    </rPh>
    <rPh sb="17" eb="19">
      <t>カクニン</t>
    </rPh>
    <phoneticPr fontId="2"/>
  </si>
  <si>
    <t>高収益作物生産支援（振興野菜）</t>
    <rPh sb="7" eb="9">
      <t>シエン</t>
    </rPh>
    <phoneticPr fontId="2"/>
  </si>
  <si>
    <t>35,000円/10a</t>
    <rPh sb="6" eb="7">
      <t>エン</t>
    </rPh>
    <phoneticPr fontId="2"/>
  </si>
  <si>
    <t>11.50ha</t>
    <phoneticPr fontId="2"/>
  </si>
  <si>
    <t>10.00ha</t>
    <phoneticPr fontId="2"/>
  </si>
  <si>
    <t>11.00ha</t>
    <phoneticPr fontId="2"/>
  </si>
  <si>
    <t>7.32ha</t>
    <phoneticPr fontId="2"/>
  </si>
  <si>
    <t>10.33ha</t>
    <phoneticPr fontId="2"/>
  </si>
  <si>
    <t>高収益作物生産支援（奨励野菜）</t>
    <rPh sb="7" eb="9">
      <t>シエン</t>
    </rPh>
    <rPh sb="10" eb="12">
      <t>ショウレイ</t>
    </rPh>
    <phoneticPr fontId="2"/>
  </si>
  <si>
    <t>30,000円/10a</t>
    <rPh sb="6" eb="7">
      <t>エン</t>
    </rPh>
    <phoneticPr fontId="2"/>
  </si>
  <si>
    <t>1.10ha</t>
    <phoneticPr fontId="2"/>
  </si>
  <si>
    <t>2.40ha</t>
    <phoneticPr fontId="2"/>
  </si>
  <si>
    <t>0.49ha</t>
    <phoneticPr fontId="2"/>
  </si>
  <si>
    <t>0.55ha</t>
    <phoneticPr fontId="2"/>
  </si>
  <si>
    <t>20,000円/10a（追加配分を受け20,000円を上限に単価調整）</t>
    <rPh sb="6" eb="7">
      <t>エン</t>
    </rPh>
    <phoneticPr fontId="2"/>
  </si>
  <si>
    <t>実需者が求める品質と収量を確保するため、ほ場の大区画化整備事業によって町内全体の水張面積が一時的に減少する中においても、一定の作付け面積を確保することで、安定した収量を確保していくことが課題となっている。</t>
    <phoneticPr fontId="2"/>
  </si>
  <si>
    <t>91.0ha</t>
    <phoneticPr fontId="2"/>
  </si>
  <si>
    <t>91.5ha</t>
    <phoneticPr fontId="2"/>
  </si>
  <si>
    <t>90.86ha</t>
    <phoneticPr fontId="2"/>
  </si>
  <si>
    <t>89.0ha</t>
    <phoneticPr fontId="2"/>
  </si>
  <si>
    <t>対象作物の作付と収量を確保するため、対象作物の作付けを支援する。</t>
    <phoneticPr fontId="2"/>
  </si>
  <si>
    <t>5,000円/10a</t>
    <rPh sb="5" eb="6">
      <t>エン</t>
    </rPh>
    <phoneticPr fontId="2"/>
  </si>
  <si>
    <t>　対象作物については、ほ場の大区画化整備事業により町内全体の水張面積が一時的に減少する中において、実需者が求める品質と収量を確保していくことが課題となっている。そのため、適期の除草処理や排水性の向上による湿害対策の実施が収量に大きく影響することから、土質や排水性の改善を行い、併せて施肥や農薬散布など栽培基準に基づく適期管理作業の励行により、作付面積の確保と収穫量（単収）の向上を図る必要がある。</t>
    <phoneticPr fontId="2"/>
  </si>
  <si>
    <t>9.0ha</t>
  </si>
  <si>
    <t>13.9ha</t>
    <phoneticPr fontId="2"/>
  </si>
  <si>
    <t>31.2ha</t>
  </si>
  <si>
    <t>55.0ha</t>
    <phoneticPr fontId="2"/>
  </si>
  <si>
    <t>42.8ha</t>
    <phoneticPr fontId="2"/>
  </si>
  <si>
    <t>65.00ha</t>
    <phoneticPr fontId="41"/>
  </si>
  <si>
    <t>77.4ha</t>
  </si>
  <si>
    <t>80.0ha</t>
  </si>
  <si>
    <t>81.0ha</t>
  </si>
  <si>
    <t>77.91ha</t>
    <phoneticPr fontId="41"/>
  </si>
  <si>
    <t>71.4ha</t>
    <phoneticPr fontId="2"/>
  </si>
  <si>
    <t>285kg</t>
  </si>
  <si>
    <t>267.5kg</t>
    <phoneticPr fontId="41"/>
  </si>
  <si>
    <t>392kg</t>
    <phoneticPr fontId="2"/>
  </si>
  <si>
    <t>272kg</t>
    <phoneticPr fontId="41"/>
  </si>
  <si>
    <t>232.0kg</t>
    <phoneticPr fontId="41"/>
  </si>
  <si>
    <t>157kg</t>
    <phoneticPr fontId="2"/>
  </si>
  <si>
    <t>199kg</t>
    <phoneticPr fontId="41"/>
  </si>
  <si>
    <t>65.0kg</t>
    <phoneticPr fontId="41"/>
  </si>
  <si>
    <t>64.5kg</t>
  </si>
  <si>
    <t>66.0kg</t>
  </si>
  <si>
    <t>62.7kg</t>
    <phoneticPr fontId="41"/>
  </si>
  <si>
    <t>67.1kg</t>
    <phoneticPr fontId="2"/>
  </si>
  <si>
    <t>実施率</t>
    <rPh sb="0" eb="2">
      <t>ジッシ</t>
    </rPh>
    <rPh sb="2" eb="3">
      <t>リツ</t>
    </rPh>
    <phoneticPr fontId="2"/>
  </si>
  <si>
    <t>対象作物の作付と収量を確保するため、対象作物の作付け及び排水性向上や除草対策など収量の増加に資する取り組みを支援する。</t>
    <phoneticPr fontId="41"/>
  </si>
  <si>
    <t>○助成対象者　対象作物を作付した農業者
○取組要件　次の取組のうち２つ以上取り組むこと。（そばの作付に限り１つ以上とする。）
１　土壌改良材の投入
２　農薬散布による除草処理
３　明きょ・暗渠の整備
４　心土破砕による排水対策
５　均平整地など表面排水向上対策
６　耕うん同時畝立て播種
７　狭畦密植栽培
８　土壌診断に基づく施肥
９　田畑輪換</t>
    <rPh sb="168" eb="169">
      <t>デン</t>
    </rPh>
    <rPh sb="169" eb="170">
      <t>ハタケ</t>
    </rPh>
    <rPh sb="170" eb="172">
      <t>リンカ</t>
    </rPh>
    <phoneticPr fontId="41"/>
  </si>
  <si>
    <t>耕地図面、作業日誌、資材購入伝票等により確認した取組内容とＪＡ等から提出される数量実績報告により、令和6年3月までに取組面積・単収・実施率を算出し確認する。</t>
    <rPh sb="0" eb="2">
      <t>コウチ</t>
    </rPh>
    <rPh sb="2" eb="4">
      <t>ズメン</t>
    </rPh>
    <rPh sb="5" eb="7">
      <t>サギョウ</t>
    </rPh>
    <rPh sb="7" eb="9">
      <t>ニッシ</t>
    </rPh>
    <rPh sb="10" eb="14">
      <t>シザイコウニュウ</t>
    </rPh>
    <rPh sb="14" eb="16">
      <t>デンピョウ</t>
    </rPh>
    <rPh sb="16" eb="17">
      <t>ナド</t>
    </rPh>
    <rPh sb="20" eb="22">
      <t>カクニン</t>
    </rPh>
    <rPh sb="24" eb="26">
      <t>トリクミ</t>
    </rPh>
    <rPh sb="26" eb="28">
      <t>ナイヨウ</t>
    </rPh>
    <rPh sb="31" eb="32">
      <t>ナド</t>
    </rPh>
    <rPh sb="34" eb="36">
      <t>テイシュツ</t>
    </rPh>
    <rPh sb="39" eb="41">
      <t>スウリョウ</t>
    </rPh>
    <rPh sb="41" eb="43">
      <t>ジッセキ</t>
    </rPh>
    <rPh sb="43" eb="45">
      <t>ホウコク</t>
    </rPh>
    <rPh sb="58" eb="60">
      <t>トリクミ</t>
    </rPh>
    <rPh sb="63" eb="65">
      <t>タンシュウ</t>
    </rPh>
    <rPh sb="66" eb="68">
      <t>ジッシ</t>
    </rPh>
    <rPh sb="68" eb="69">
      <t>リツ</t>
    </rPh>
    <rPh sb="70" eb="72">
      <t>サンシュツ</t>
    </rPh>
    <rPh sb="73" eb="75">
      <t>カクニン</t>
    </rPh>
    <phoneticPr fontId="41"/>
  </si>
  <si>
    <t>飼料用米（区分管理に限る）・ＷＣＳ用稲・小麦・大豆・飼料作物・そば</t>
    <rPh sb="5" eb="9">
      <t>クブンカンリ</t>
    </rPh>
    <rPh sb="10" eb="11">
      <t>カギ</t>
    </rPh>
    <phoneticPr fontId="2"/>
  </si>
  <si>
    <t>1,000円/10a（配分額に応じて5,000円/10aを上限に単価調整）</t>
    <rPh sb="5" eb="6">
      <t>エン</t>
    </rPh>
    <rPh sb="11" eb="13">
      <t>ハイブン</t>
    </rPh>
    <rPh sb="13" eb="14">
      <t>ガク</t>
    </rPh>
    <rPh sb="15" eb="16">
      <t>オウ</t>
    </rPh>
    <rPh sb="19" eb="24">
      <t>０００エン</t>
    </rPh>
    <rPh sb="29" eb="31">
      <t>ジョウゲン</t>
    </rPh>
    <rPh sb="32" eb="34">
      <t>タンカ</t>
    </rPh>
    <rPh sb="34" eb="36">
      <t>チョウセイ</t>
    </rPh>
    <phoneticPr fontId="2"/>
  </si>
  <si>
    <t>１戸当たりの経営面積の拡大に伴い、水稲及び土地利用型作物の生産面積も拡大しているが、傾斜地等の条件不利地や分散したほ場では作業効率が悪く生産性が低いことから、作物の団地化により作業効率の改善を図ることが課題となっている。</t>
    <rPh sb="42" eb="45">
      <t>ケイシャチ</t>
    </rPh>
    <rPh sb="45" eb="46">
      <t>ナド</t>
    </rPh>
    <rPh sb="61" eb="63">
      <t>サギョウ</t>
    </rPh>
    <rPh sb="63" eb="65">
      <t>コウリツ</t>
    </rPh>
    <rPh sb="66" eb="67">
      <t>ワル</t>
    </rPh>
    <rPh sb="68" eb="71">
      <t>セイサンセイ</t>
    </rPh>
    <rPh sb="72" eb="73">
      <t>ヒク</t>
    </rPh>
    <rPh sb="93" eb="95">
      <t>カイゼン</t>
    </rPh>
    <rPh sb="101" eb="103">
      <t>カダイ</t>
    </rPh>
    <phoneticPr fontId="2"/>
  </si>
  <si>
    <t>対象作物作付面積</t>
    <rPh sb="0" eb="4">
      <t>タイショウサクモツ</t>
    </rPh>
    <rPh sb="4" eb="6">
      <t>サクツケ</t>
    </rPh>
    <rPh sb="6" eb="8">
      <t>メンセキ</t>
    </rPh>
    <phoneticPr fontId="2"/>
  </si>
  <si>
    <t>470.0ha</t>
    <phoneticPr fontId="2"/>
  </si>
  <si>
    <t>428.0ha</t>
  </si>
  <si>
    <t>430.0ha</t>
  </si>
  <si>
    <t>422.7ha</t>
    <phoneticPr fontId="2"/>
  </si>
  <si>
    <t>375.0ha</t>
    <phoneticPr fontId="2"/>
  </si>
  <si>
    <t>ー</t>
  </si>
  <si>
    <t>団地化面積</t>
    <rPh sb="0" eb="3">
      <t>ダンチカ</t>
    </rPh>
    <rPh sb="3" eb="5">
      <t>メンセキ</t>
    </rPh>
    <phoneticPr fontId="2"/>
  </si>
  <si>
    <t>310.0ha</t>
    <phoneticPr fontId="2"/>
  </si>
  <si>
    <t>248.2ha</t>
  </si>
  <si>
    <t>275.0ha</t>
    <phoneticPr fontId="2"/>
  </si>
  <si>
    <t>240.4ha</t>
    <phoneticPr fontId="2"/>
  </si>
  <si>
    <t>272.8ha</t>
    <phoneticPr fontId="2"/>
  </si>
  <si>
    <t>団地化比率</t>
    <rPh sb="0" eb="3">
      <t>ダンチカ</t>
    </rPh>
    <rPh sb="3" eb="5">
      <t>ヒリツ</t>
    </rPh>
    <phoneticPr fontId="2"/>
  </si>
  <si>
    <t>作業効率向上のために対象作物の団地化の取組みを実施する農業者を支援する。</t>
    <rPh sb="0" eb="2">
      <t>サギョウ</t>
    </rPh>
    <rPh sb="2" eb="4">
      <t>コウリツ</t>
    </rPh>
    <rPh sb="4" eb="6">
      <t>コウジョウ</t>
    </rPh>
    <phoneticPr fontId="41"/>
  </si>
  <si>
    <t xml:space="preserve">○助成対象者　対象作物を作付し取組要件を実施した農業者
○取組要件　対象作物の生産とともに、コスト低減のため、以下の取組みを行うこと。
　　団地化（けい畔・農道・水路・一隅・段差等により一連の作業を継続するものに支障のない
　圃場で対象作物を作付）し、１団地おおむね４ha以上の団地化。又は、おおむね2.0ha以上の団
　地が２団地以上の形成。
</t>
    <phoneticPr fontId="41"/>
  </si>
  <si>
    <t>令和6年3月までに以下の方法で確認する。
①営農計画書、耕地図面、作業日誌から取組内容と取組実績面積を集計し確認する。
②各地区ごとに団地図面を作成し、団地化の要件とともに団地化比率を確認する。</t>
    <rPh sb="22" eb="24">
      <t>エイノウ</t>
    </rPh>
    <rPh sb="24" eb="26">
      <t>ケイカク</t>
    </rPh>
    <rPh sb="26" eb="27">
      <t>ショ</t>
    </rPh>
    <rPh sb="28" eb="30">
      <t>コウチ</t>
    </rPh>
    <rPh sb="30" eb="32">
      <t>ズメン</t>
    </rPh>
    <rPh sb="33" eb="35">
      <t>サギョウ</t>
    </rPh>
    <rPh sb="35" eb="37">
      <t>ニッシ</t>
    </rPh>
    <rPh sb="39" eb="41">
      <t>トリクミ</t>
    </rPh>
    <rPh sb="41" eb="43">
      <t>ナイヨウ</t>
    </rPh>
    <rPh sb="44" eb="46">
      <t>トリクミ</t>
    </rPh>
    <rPh sb="46" eb="48">
      <t>ジッセキ</t>
    </rPh>
    <rPh sb="86" eb="89">
      <t>ダンチカ</t>
    </rPh>
    <rPh sb="92" eb="94">
      <t>カクニン</t>
    </rPh>
    <phoneticPr fontId="41"/>
  </si>
  <si>
    <t>担い手の減少により１戸当たりの経営面積が拡大するとともに労働時間が拡大していることから、適期作業の実践が困難になりつつあり、農産物の品質を維持・向上させていくためには、基盤整備事業で大区画化されたほ場での生産性を最大限に高めていくことが必要となる。ICT技術の活用や新たな栽培技術の導入等により労働時間の削減や省力化及び低コスト化を推進したいが、ICT機器の導入や専用作業機の賃貸等によるコスト増の理由から普及が進まないことが課題となっている。</t>
    <rPh sb="0" eb="1">
      <t>ニナ</t>
    </rPh>
    <rPh sb="2" eb="3">
      <t>テ</t>
    </rPh>
    <rPh sb="4" eb="6">
      <t>ゲンショウ</t>
    </rPh>
    <rPh sb="28" eb="30">
      <t>ロウドウ</t>
    </rPh>
    <rPh sb="30" eb="32">
      <t>ジカン</t>
    </rPh>
    <rPh sb="33" eb="35">
      <t>カクダイ</t>
    </rPh>
    <rPh sb="44" eb="46">
      <t>テキキ</t>
    </rPh>
    <rPh sb="46" eb="48">
      <t>サギョウ</t>
    </rPh>
    <rPh sb="49" eb="51">
      <t>ジッセン</t>
    </rPh>
    <rPh sb="52" eb="54">
      <t>コンナン</t>
    </rPh>
    <rPh sb="62" eb="65">
      <t>ノウサンブツ</t>
    </rPh>
    <rPh sb="66" eb="68">
      <t>ヒンシツ</t>
    </rPh>
    <rPh sb="69" eb="71">
      <t>イジ</t>
    </rPh>
    <rPh sb="72" eb="74">
      <t>コウジョウ</t>
    </rPh>
    <rPh sb="84" eb="86">
      <t>キバン</t>
    </rPh>
    <rPh sb="86" eb="88">
      <t>セイビ</t>
    </rPh>
    <rPh sb="88" eb="90">
      <t>ジギョウ</t>
    </rPh>
    <rPh sb="91" eb="94">
      <t>ダイクカク</t>
    </rPh>
    <rPh sb="94" eb="95">
      <t>カ</t>
    </rPh>
    <rPh sb="99" eb="100">
      <t>ジョウ</t>
    </rPh>
    <rPh sb="102" eb="105">
      <t>セイサンセイ</t>
    </rPh>
    <rPh sb="106" eb="109">
      <t>サイダイゲン</t>
    </rPh>
    <rPh sb="110" eb="111">
      <t>タカ</t>
    </rPh>
    <rPh sb="118" eb="120">
      <t>ヒツヨウ</t>
    </rPh>
    <rPh sb="143" eb="144">
      <t>ナド</t>
    </rPh>
    <rPh sb="147" eb="149">
      <t>ロウドウ</t>
    </rPh>
    <rPh sb="149" eb="151">
      <t>ジカン</t>
    </rPh>
    <rPh sb="152" eb="154">
      <t>サクゲン</t>
    </rPh>
    <rPh sb="155" eb="158">
      <t>ショウリョクカ</t>
    </rPh>
    <rPh sb="158" eb="159">
      <t>オヨ</t>
    </rPh>
    <rPh sb="160" eb="161">
      <t>テイ</t>
    </rPh>
    <rPh sb="164" eb="165">
      <t>カ</t>
    </rPh>
    <rPh sb="166" eb="168">
      <t>スイシン</t>
    </rPh>
    <rPh sb="176" eb="178">
      <t>キキ</t>
    </rPh>
    <rPh sb="179" eb="181">
      <t>ドウニュウ</t>
    </rPh>
    <rPh sb="182" eb="184">
      <t>センヨウ</t>
    </rPh>
    <rPh sb="184" eb="187">
      <t>サギョウキ</t>
    </rPh>
    <rPh sb="188" eb="190">
      <t>チンタイ</t>
    </rPh>
    <rPh sb="190" eb="191">
      <t>ナド</t>
    </rPh>
    <rPh sb="197" eb="198">
      <t>ゾウ</t>
    </rPh>
    <rPh sb="199" eb="201">
      <t>リユウ</t>
    </rPh>
    <rPh sb="203" eb="205">
      <t>フキュウ</t>
    </rPh>
    <rPh sb="206" eb="207">
      <t>スス</t>
    </rPh>
    <phoneticPr fontId="2"/>
  </si>
  <si>
    <t>ドローン作業面積</t>
    <rPh sb="4" eb="6">
      <t>サギョウ</t>
    </rPh>
    <rPh sb="6" eb="8">
      <t>メンセキ</t>
    </rPh>
    <phoneticPr fontId="2"/>
  </si>
  <si>
    <t>－</t>
  </si>
  <si>
    <t>205.0ha</t>
    <phoneticPr fontId="2"/>
  </si>
  <si>
    <t>210.0ha</t>
    <phoneticPr fontId="2"/>
  </si>
  <si>
    <t>直播栽培面積</t>
    <rPh sb="0" eb="2">
      <t>チョクハン</t>
    </rPh>
    <rPh sb="2" eb="4">
      <t>サイバイ</t>
    </rPh>
    <rPh sb="4" eb="6">
      <t>メンセキ</t>
    </rPh>
    <phoneticPr fontId="2"/>
  </si>
  <si>
    <t>15.0ha</t>
    <phoneticPr fontId="2"/>
  </si>
  <si>
    <t>18.0ha</t>
    <phoneticPr fontId="2"/>
  </si>
  <si>
    <t>ＩＣＴ技術や新技術の導入により農作業の省力化・低コスト化を実施する農業者を支援する。</t>
    <rPh sb="3" eb="5">
      <t>ギジュツ</t>
    </rPh>
    <rPh sb="6" eb="9">
      <t>シンギジュツ</t>
    </rPh>
    <rPh sb="10" eb="12">
      <t>ドウニュウ</t>
    </rPh>
    <rPh sb="15" eb="18">
      <t>ノウサギョウ</t>
    </rPh>
    <rPh sb="19" eb="21">
      <t>ショウリョク</t>
    </rPh>
    <rPh sb="21" eb="22">
      <t>カ</t>
    </rPh>
    <rPh sb="23" eb="24">
      <t>テイ</t>
    </rPh>
    <rPh sb="27" eb="28">
      <t>カ</t>
    </rPh>
    <phoneticPr fontId="41"/>
  </si>
  <si>
    <t>令和6年3月までに以下の方法で確認する。
　営農計画書、耕地図面、作業日誌から取組要件ごとに取組実績面積を集計し、目標と照らし合わせて達成状況を確認する。</t>
    <rPh sb="22" eb="24">
      <t>エイノウ</t>
    </rPh>
    <rPh sb="24" eb="26">
      <t>ケイカク</t>
    </rPh>
    <rPh sb="26" eb="27">
      <t>ショ</t>
    </rPh>
    <rPh sb="28" eb="30">
      <t>コウチ</t>
    </rPh>
    <rPh sb="30" eb="32">
      <t>ズメン</t>
    </rPh>
    <rPh sb="33" eb="35">
      <t>サギョウ</t>
    </rPh>
    <rPh sb="35" eb="37">
      <t>ニッシ</t>
    </rPh>
    <rPh sb="39" eb="41">
      <t>トリクミ</t>
    </rPh>
    <rPh sb="41" eb="43">
      <t>ヨウケン</t>
    </rPh>
    <rPh sb="46" eb="48">
      <t>トリクミ</t>
    </rPh>
    <rPh sb="48" eb="50">
      <t>ジッセキ</t>
    </rPh>
    <rPh sb="53" eb="55">
      <t>シュウケイ</t>
    </rPh>
    <rPh sb="57" eb="59">
      <t>モクヒョウ</t>
    </rPh>
    <rPh sb="60" eb="61">
      <t>テ</t>
    </rPh>
    <rPh sb="63" eb="64">
      <t>ア</t>
    </rPh>
    <rPh sb="67" eb="69">
      <t>タッセイ</t>
    </rPh>
    <rPh sb="69" eb="71">
      <t>ジョウキョウ</t>
    </rPh>
    <rPh sb="72" eb="74">
      <t>カクニン</t>
    </rPh>
    <phoneticPr fontId="41"/>
  </si>
  <si>
    <t>１　助成対象者・助成対象水田・助成対象面積・助成対象作物：営農計画書（交付申請書）、
　　耕地図面、出荷契約書、現地確認　等
２　取組要件の確認：営農計画書、耕地図面、作業日誌、写真、資材購入伝票、作業受委託契
　　約書、請求書、領収書、新規需要米取組計画書、新規需要米出荷契約数量等農業者別一覧
　　表等により確認</t>
    <rPh sb="89" eb="91">
      <t>シャシン</t>
    </rPh>
    <phoneticPr fontId="41"/>
  </si>
  <si>
    <t>１　助成対象者・助成対象水田・助成対象面積・助成対象作物：営農計画書（交付申請書）、
　　耕地図面、出荷契約書、現地確認　等
２　取組要件の確認：営農計画書、耕地図面、作業日誌等を基に作成した各地区ごとの団地図
　　面により確認</t>
    <rPh sb="88" eb="89">
      <t>ナド</t>
    </rPh>
    <rPh sb="90" eb="91">
      <t>モト</t>
    </rPh>
    <rPh sb="92" eb="94">
      <t>サクセイ</t>
    </rPh>
    <rPh sb="96" eb="99">
      <t>カクチク</t>
    </rPh>
    <rPh sb="102" eb="104">
      <t>ダンチ</t>
    </rPh>
    <rPh sb="112" eb="114">
      <t>カクニン</t>
    </rPh>
    <phoneticPr fontId="41"/>
  </si>
  <si>
    <t>１　助成対象者・助成対象水田・助成対象面積・助成対象作物：営農計画書（交付申請書）、
　　耕地図面、出荷契約書、現地確認　等
２　取組要件の確認：営農計画書、耕地図面、作業日誌、写真、カタログ、共同利用に関する
　　資料、請求書、領収書等により確認</t>
    <rPh sb="89" eb="91">
      <t>シャシン</t>
    </rPh>
    <rPh sb="97" eb="99">
      <t>キョウドウ</t>
    </rPh>
    <rPh sb="99" eb="101">
      <t>リヨウ</t>
    </rPh>
    <rPh sb="102" eb="103">
      <t>カン</t>
    </rPh>
    <phoneticPr fontId="41"/>
  </si>
  <si>
    <t>○助成対象者　対象作物を作付し取組要件を実施した農業者
○取組要件　対象作物の生産とともに、コスト低減のため、以下のいずれかの取組みを行うこと。ただし、３及び４の取り組みについては、加工用米、飼料用米及びWCS用稲に限る。
１　ICT技術を利用した取組
　　①ドローンを利用した作業　②GPSを利用した作業（耕起・整地・移植・施肥・防除・収
　　穫）　③リモートセンシング技術を利用した生育診断に基づく栽培管理　④ICT機器によ
　　る水管理　
２　農業機械の共同利用
３　直播栽培
４　高密度播種短期育苗</t>
    <rPh sb="77" eb="78">
      <t>オヨ</t>
    </rPh>
    <rPh sb="91" eb="94">
      <t>カコウヨウ</t>
    </rPh>
    <rPh sb="94" eb="95">
      <t>マイ</t>
    </rPh>
    <rPh sb="121" eb="123">
      <t>リヨウ</t>
    </rPh>
    <rPh sb="125" eb="127">
      <t>トリクミ</t>
    </rPh>
    <rPh sb="136" eb="138">
      <t>リヨウ</t>
    </rPh>
    <rPh sb="155" eb="157">
      <t>コウキ</t>
    </rPh>
    <rPh sb="158" eb="160">
      <t>セイチ</t>
    </rPh>
    <rPh sb="161" eb="163">
      <t>イショク</t>
    </rPh>
    <rPh sb="164" eb="166">
      <t>セヒ</t>
    </rPh>
    <rPh sb="167" eb="169">
      <t>ボウジョ</t>
    </rPh>
    <rPh sb="187" eb="189">
      <t>ギジュツ</t>
    </rPh>
    <rPh sb="190" eb="192">
      <t>リヨウ</t>
    </rPh>
    <rPh sb="196" eb="198">
      <t>シンダン</t>
    </rPh>
    <rPh sb="199" eb="200">
      <t>モト</t>
    </rPh>
    <rPh sb="202" eb="204">
      <t>サイバイ</t>
    </rPh>
    <rPh sb="204" eb="206">
      <t>カンリ</t>
    </rPh>
    <rPh sb="226" eb="228">
      <t>ノウギョウ</t>
    </rPh>
    <rPh sb="228" eb="230">
      <t>キカイ</t>
    </rPh>
    <rPh sb="231" eb="233">
      <t>キョウドウ</t>
    </rPh>
    <rPh sb="233" eb="235">
      <t>リヨウ</t>
    </rPh>
    <rPh sb="238" eb="240">
      <t>チョクハン</t>
    </rPh>
    <rPh sb="240" eb="242">
      <t>サイバイ</t>
    </rPh>
    <rPh sb="245" eb="248">
      <t>コウミツド</t>
    </rPh>
    <rPh sb="248" eb="250">
      <t>ハシュ</t>
    </rPh>
    <rPh sb="250" eb="254">
      <t>タンキイクビョウ</t>
    </rPh>
    <phoneticPr fontId="41"/>
  </si>
  <si>
    <t>北海道</t>
    <rPh sb="0" eb="3">
      <t>ホッカイドウ</t>
    </rPh>
    <phoneticPr fontId="2"/>
  </si>
  <si>
    <t>○助成対象者　助成対象作物の作付を行った農業者
○取組要件　　対象作物の作付
※ただし、「畑作物産地形成促進事業」の支援対象となった面積を除く</t>
    <rPh sb="45" eb="56">
      <t>ハタサクモツサンチケイセイソクシンジギョウ</t>
    </rPh>
    <rPh sb="58" eb="60">
      <t>シエン</t>
    </rPh>
    <rPh sb="60" eb="62">
      <t>タイショウ</t>
    </rPh>
    <rPh sb="66" eb="68">
      <t>メンセキ</t>
    </rPh>
    <rPh sb="69" eb="70">
      <t>ノゾ</t>
    </rPh>
    <phoneticPr fontId="2"/>
  </si>
  <si>
    <t>○助成対象者　助成対象作物の作付を行った農業者
○取組要件　　対象作物の作付
※ただし、「畑作物産地形成促進事業」の支援対象となった面積を除く</t>
    <rPh sb="45" eb="54">
      <t>ハタサクモツサンチケイセイソクシン</t>
    </rPh>
    <rPh sb="54" eb="56">
      <t>ジギョウ</t>
    </rPh>
    <phoneticPr fontId="2"/>
  </si>
  <si>
    <t>加工用米作付支援</t>
    <rPh sb="4" eb="6">
      <t>サクツ</t>
    </rPh>
    <rPh sb="6" eb="8">
      <t>シエン</t>
    </rPh>
    <phoneticPr fontId="2"/>
  </si>
  <si>
    <t>○助成対象者　　出荷契約等に基づき、助成対象作物の作付を行った農業者
○取組要件　　対象作物を生産し、以下の取組みを３つ以上行うこと。
１直播　２高密度播種短期育苗　３温湯種子消毒の実施　４効率的な施肥　５効率的な農薬処理
６農業用機械の共同利用　７ケイ酸資材の施用　８収穫後の溝切り又は秋耕　９稲わらの搬出</t>
    <rPh sb="69" eb="71">
      <t>チョクハン</t>
    </rPh>
    <rPh sb="73" eb="76">
      <t>コウミツド</t>
    </rPh>
    <rPh sb="76" eb="78">
      <t>ハシュ</t>
    </rPh>
    <rPh sb="78" eb="80">
      <t>タンキ</t>
    </rPh>
    <rPh sb="80" eb="82">
      <t>イクビョウ</t>
    </rPh>
    <rPh sb="142" eb="143">
      <t>マタ</t>
    </rPh>
    <rPh sb="144" eb="146">
      <t>シュウコウ</t>
    </rPh>
    <phoneticPr fontId="41"/>
  </si>
  <si>
    <t>加工用米・飼料用米・ＷＣＳ用稲・小麦・大豆・飼料作物・そば</t>
    <rPh sb="0" eb="3">
      <t>カコウヨウ</t>
    </rPh>
    <rPh sb="3" eb="4">
      <t>マイ</t>
    </rPh>
    <phoneticPr fontId="2"/>
  </si>
  <si>
    <t>加工用米、飼料用米、ＷＣＳ用稲、小麦、大豆、飼料作物、そば</t>
    <rPh sb="0" eb="3">
      <t>カコウヨウ</t>
    </rPh>
    <rPh sb="3" eb="4">
      <t>マイ</t>
    </rPh>
    <rPh sb="19" eb="21">
      <t>ダイズ</t>
    </rPh>
    <phoneticPr fontId="2"/>
  </si>
  <si>
    <t>田畑輪換支援</t>
    <phoneticPr fontId="2"/>
  </si>
  <si>
    <t>田畑輪換支援</t>
    <rPh sb="0" eb="3">
      <t>デンハタリン</t>
    </rPh>
    <rPh sb="3" eb="4">
      <t>カ</t>
    </rPh>
    <rPh sb="4" eb="6">
      <t>シエン</t>
    </rPh>
    <phoneticPr fontId="2"/>
  </si>
  <si>
    <t>田畑輪換支援</t>
    <rPh sb="0" eb="4">
      <t>デンハタリンカ</t>
    </rPh>
    <rPh sb="4" eb="6">
      <t>シエン</t>
    </rPh>
    <phoneticPr fontId="2"/>
  </si>
  <si>
    <t>省力化技術導入支援</t>
    <rPh sb="0" eb="3">
      <t>ショウリョクカ</t>
    </rPh>
    <rPh sb="3" eb="5">
      <t>ギジュツ</t>
    </rPh>
    <rPh sb="5" eb="7">
      <t>ドウニュウ</t>
    </rPh>
    <rPh sb="7" eb="9">
      <t>シエン</t>
    </rPh>
    <phoneticPr fontId="2"/>
  </si>
  <si>
    <t>省力化技術導入支援</t>
    <phoneticPr fontId="2"/>
  </si>
  <si>
    <t>ICT技術導入農家戸数</t>
    <rPh sb="3" eb="5">
      <t>ギジュツ</t>
    </rPh>
    <rPh sb="5" eb="7">
      <t>ドウニュウ</t>
    </rPh>
    <rPh sb="7" eb="9">
      <t>ノウカ</t>
    </rPh>
    <rPh sb="9" eb="10">
      <t>コ</t>
    </rPh>
    <rPh sb="10" eb="11">
      <t>スウ</t>
    </rPh>
    <phoneticPr fontId="2"/>
  </si>
  <si>
    <t>23戸</t>
    <rPh sb="2" eb="3">
      <t>コ</t>
    </rPh>
    <phoneticPr fontId="2"/>
  </si>
  <si>
    <t>26戸</t>
    <rPh sb="2" eb="3">
      <t>コ</t>
    </rPh>
    <phoneticPr fontId="2"/>
  </si>
  <si>
    <t>30戸</t>
    <rPh sb="2" eb="3">
      <t>コ</t>
    </rPh>
    <phoneticPr fontId="2"/>
  </si>
  <si>
    <t>28戸</t>
    <rPh sb="2" eb="3">
      <t>コ</t>
    </rPh>
    <phoneticPr fontId="2"/>
  </si>
  <si>
    <t>ICT技術導入農家割合</t>
    <rPh sb="3" eb="5">
      <t>ギジュツ</t>
    </rPh>
    <rPh sb="5" eb="7">
      <t>ドウニュウ</t>
    </rPh>
    <rPh sb="7" eb="9">
      <t>ノウカ</t>
    </rPh>
    <rPh sb="9" eb="11">
      <t>ワリアイ</t>
    </rPh>
    <phoneticPr fontId="2"/>
  </si>
  <si>
    <t>ICT技術導入農家戸数</t>
    <phoneticPr fontId="2"/>
  </si>
  <si>
    <t>ICT技術導入農家割合</t>
    <phoneticPr fontId="2"/>
  </si>
  <si>
    <t>30戸</t>
    <rPh sb="2" eb="3">
      <t>コ</t>
    </rPh>
    <phoneticPr fontId="2"/>
  </si>
  <si>
    <t>3.26ha</t>
    <phoneticPr fontId="2"/>
  </si>
  <si>
    <t>2,000円/10a</t>
    <rPh sb="5" eb="6">
      <t>エン</t>
    </rPh>
    <phoneticPr fontId="2"/>
  </si>
  <si>
    <t>加工用米作付支援</t>
    <phoneticPr fontId="2"/>
  </si>
  <si>
    <t>高収益作物生産支援  （重点振興野菜）</t>
    <rPh sb="7" eb="9">
      <t>シエン</t>
    </rPh>
    <phoneticPr fontId="2"/>
  </si>
  <si>
    <t>高収益作物生産支援  （振興野菜）</t>
    <rPh sb="7" eb="9">
      <t>シエン</t>
    </rPh>
    <phoneticPr fontId="2"/>
  </si>
  <si>
    <t>高収益作物生産支援  （奨励野菜）</t>
    <rPh sb="7" eb="9">
      <t>シエン</t>
    </rPh>
    <rPh sb="12" eb="14">
      <t>ショウレイ</t>
    </rPh>
    <phoneticPr fontId="2"/>
  </si>
  <si>
    <t>そば作付支援</t>
    <rPh sb="4" eb="6">
      <t>シエン</t>
    </rPh>
    <phoneticPr fontId="2"/>
  </si>
  <si>
    <t>○追加配分を受けた場合、整理番号９で5,000円を上限として単価調整を行う。
　調整後単価＝活用額が配分額を超過しない範囲で単価を最大値まで引き上げる。
○追加配分の使途
　・そば作付
　　整理番号７で20,000円/10aを上限として活用する。
※追加配分対象面積報告時の面積算定と、交付対象面積算定時の端数処理の違いによる残は追加配分枠と一体で活用する。
※調整後単価は円単位とし、円未満は切り捨てとする。</t>
    <rPh sb="48" eb="50">
      <t>カツヨウ</t>
    </rPh>
    <rPh sb="50" eb="51">
      <t>ガク</t>
    </rPh>
    <rPh sb="52" eb="54">
      <t>ハイブン</t>
    </rPh>
    <rPh sb="54" eb="55">
      <t>ガク</t>
    </rPh>
    <rPh sb="56" eb="58">
      <t>チョウカ</t>
    </rPh>
    <rPh sb="61" eb="63">
      <t>ハンイ</t>
    </rPh>
    <rPh sb="64" eb="66">
      <t>タンカ</t>
    </rPh>
    <rPh sb="67" eb="69">
      <t>サイダイ</t>
    </rPh>
    <rPh sb="69" eb="70">
      <t>チ</t>
    </rPh>
    <rPh sb="72" eb="73">
      <t>ヒ</t>
    </rPh>
    <rPh sb="74" eb="75">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</si>
</sst>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0%"/>
  </numFmts>
  <fonts count="42">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0"/>
      <name val="ＭＳ Ｐゴシック"/>
      <family val="3"/>
      <charset val="128"/>
    </font>
    <font>
      <sz val="6"/>
      <name val="ＭＳ Ｐゴシック"/>
      <family val="2"/>
      <charset val="128"/>
      <scheme val="minor"/>
    </font>
    <font>
      <sz val="8"/>
      <name val="ＭＳ ゴシック"/>
      <family val="3"/>
      <charset val="128"/>
    </font>
    <font>
      <sz val="8"/>
      <name val="ＭＳ Ｐゴシック"/>
      <family val="3"/>
      <charset val="128"/>
      <scheme val="minor"/>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font>
    <font>
      <b/>
      <sz val="14"/>
      <name val="ＭＳ Ｐゴシック"/>
      <family val="3"/>
      <charset val="128"/>
      <scheme val="minor"/>
    </font>
    <font>
      <sz val="14"/>
      <name val="ＭＳ Ｐゴシック"/>
      <family val="3"/>
      <charset val="128"/>
      <scheme val="minor"/>
    </font>
    <font>
      <sz val="12"/>
      <name val="ＭＳ Ｐゴシック"/>
      <family val="3"/>
      <charset val="128"/>
      <scheme val="minor"/>
    </font>
    <font>
      <sz val="10"/>
      <name val="ＭＳ ゴシック"/>
      <family val="3"/>
      <charset val="128"/>
    </font>
    <font>
      <sz val="9"/>
      <name val="ＭＳ ゴシック"/>
      <family val="3"/>
      <charset val="128"/>
    </font>
    <font>
      <sz val="11"/>
      <color rgb="FFFF0000"/>
      <name val="ＭＳ Ｐゴシック"/>
      <family val="3"/>
      <charset val="128"/>
      <scheme val="minor"/>
    </font>
    <font>
      <sz val="9"/>
      <color rgb="FFFF0000"/>
      <name val="ＭＳ Ｐゴシック"/>
      <family val="3"/>
      <charset val="128"/>
      <scheme val="minor"/>
    </font>
    <font>
      <sz val="8"/>
      <color rgb="FFFF0000"/>
      <name val="ＭＳ Ｐゴシック"/>
      <family val="3"/>
      <charset val="128"/>
      <scheme val="minor"/>
    </font>
    <font>
      <b/>
      <sz val="14"/>
      <name val="ＭＳ ゴシック"/>
      <family val="3"/>
      <charset val="128"/>
    </font>
    <font>
      <sz val="12"/>
      <name val="ＭＳ ゴシック"/>
      <family val="3"/>
      <charset val="128"/>
    </font>
    <font>
      <sz val="11"/>
      <name val="ＭＳ ゴシック"/>
      <family val="3"/>
      <charset val="128"/>
    </font>
    <font>
      <sz val="14"/>
      <color theme="1"/>
      <name val="ＭＳ Ｐゴシック"/>
      <family val="2"/>
      <charset val="128"/>
    </font>
    <font>
      <sz val="6"/>
      <name val="ＭＳ Ｐゴシック"/>
      <family val="2"/>
      <charset val="128"/>
    </font>
    <font>
      <sz val="9"/>
      <color rgb="FF000000"/>
      <name val="ＭＳ ゴシック"/>
      <family val="3"/>
      <charset val="128"/>
    </font>
    <font>
      <sz val="6"/>
      <color rgb="FF000000"/>
      <name val="ＭＳ ゴシック"/>
      <family val="3"/>
      <charset val="128"/>
    </font>
    <font>
      <sz val="8"/>
      <color rgb="FF000000"/>
      <name val="ＭＳ ゴシック"/>
      <family val="3"/>
      <charset val="128"/>
    </font>
    <font>
      <sz val="8"/>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theme="1"/>
      <name val="ＭＳ Ｐゴシック"/>
      <family val="3"/>
      <charset val="128"/>
    </font>
    <font>
      <sz val="12"/>
      <color theme="1"/>
      <name val="ＭＳ ゴシック"/>
      <family val="3"/>
      <charset val="128"/>
    </font>
    <font>
      <sz val="9"/>
      <color theme="1"/>
      <name val="ＭＳ ゴシック"/>
      <family val="3"/>
      <charset val="128"/>
    </font>
    <font>
      <sz val="6"/>
      <color theme="1"/>
      <name val="ＭＳ Ｐゴシック"/>
      <family val="3"/>
      <charset val="128"/>
      <scheme val="minor"/>
    </font>
    <font>
      <sz val="9"/>
      <color rgb="FFFF0000"/>
      <name val="ＭＳ ゴシック"/>
      <family val="3"/>
      <charset val="128"/>
    </font>
    <font>
      <sz val="12"/>
      <color rgb="FFFF0000"/>
      <name val="ＤＦ特太ゴシック体"/>
      <family val="3"/>
      <charset val="128"/>
    </font>
    <font>
      <sz val="6"/>
      <color rgb="FFFF0000"/>
      <name val="ＭＳ Ｐゴシック"/>
      <family val="3"/>
      <charset val="128"/>
      <scheme val="minor"/>
    </font>
    <font>
      <b/>
      <sz val="9"/>
      <color rgb="FFFF0000"/>
      <name val="ＭＳ Ｐゴシック"/>
      <family val="3"/>
      <charset val="128"/>
      <scheme val="minor"/>
    </font>
    <font>
      <sz val="11"/>
      <color theme="1"/>
      <name val="ＭＳ Ｐゴシック"/>
      <family val="3"/>
      <charset val="128"/>
      <scheme val="minor"/>
    </font>
    <font>
      <sz val="12"/>
      <color rgb="FF000000"/>
      <name val="ＭＳ ゴシック"/>
      <family val="3"/>
      <charset val="128"/>
    </font>
    <font>
      <sz val="6"/>
      <name val="HG丸ｺﾞｼｯｸM-PRO"/>
      <family val="2"/>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0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auto="1"/>
      </left>
      <right style="thin">
        <color auto="1"/>
      </right>
      <top style="dashed">
        <color auto="1"/>
      </top>
      <bottom style="medium">
        <color auto="1"/>
      </bottom>
      <diagonal/>
    </border>
    <border>
      <left style="mediumDashed">
        <color auto="1"/>
      </left>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right style="double">
        <color indexed="64"/>
      </right>
      <top style="thin">
        <color indexed="64"/>
      </top>
      <bottom style="thin">
        <color indexed="64"/>
      </bottom>
      <diagonal/>
    </border>
    <border>
      <left style="double">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thin">
        <color indexed="64"/>
      </right>
      <top/>
      <bottom/>
      <diagonal/>
    </border>
  </borders>
  <cellStyleXfs count="4">
    <xf numFmtId="0" fontId="0" fillId="0" borderId="0">
      <alignment vertical="center"/>
    </xf>
    <xf numFmtId="0" fontId="4" fillId="0" borderId="0"/>
    <xf numFmtId="0" fontId="1" fillId="0" borderId="0">
      <alignment vertical="center"/>
    </xf>
    <xf numFmtId="38" fontId="39" fillId="0" borderId="0" applyFont="0" applyFill="0" applyBorder="0" applyAlignment="0" applyProtection="0">
      <alignment vertical="center"/>
    </xf>
  </cellStyleXfs>
  <cellXfs count="424">
    <xf numFmtId="0" fontId="0" fillId="0" borderId="0" xfId="0">
      <alignment vertical="center"/>
    </xf>
    <xf numFmtId="0" fontId="6" fillId="2" borderId="37" xfId="0" applyFont="1" applyFill="1" applyBorder="1" applyAlignment="1">
      <alignment horizontal="center" vertical="center"/>
    </xf>
    <xf numFmtId="0" fontId="7" fillId="2" borderId="0" xfId="0" applyFont="1" applyFill="1">
      <alignment vertical="center"/>
    </xf>
    <xf numFmtId="0" fontId="8" fillId="2" borderId="0" xfId="0" applyFont="1" applyFill="1">
      <alignment vertical="center"/>
    </xf>
    <xf numFmtId="0" fontId="9" fillId="2" borderId="0" xfId="0" applyFont="1" applyFill="1">
      <alignment vertical="center"/>
    </xf>
    <xf numFmtId="0" fontId="8" fillId="2" borderId="0" xfId="0" applyFont="1" applyFill="1" applyAlignment="1">
      <alignment vertical="center" shrinkToFit="1"/>
    </xf>
    <xf numFmtId="0" fontId="7" fillId="2" borderId="42" xfId="0" applyFont="1" applyFill="1" applyBorder="1" applyAlignment="1">
      <alignment horizontal="right" vertical="center"/>
    </xf>
    <xf numFmtId="0" fontId="8" fillId="2" borderId="13" xfId="0" applyFont="1" applyFill="1" applyBorder="1" applyAlignment="1">
      <alignment horizontal="center" vertical="center"/>
    </xf>
    <xf numFmtId="0" fontId="8" fillId="2" borderId="19" xfId="0" applyFont="1" applyFill="1" applyBorder="1" applyAlignment="1">
      <alignment horizontal="center" vertical="center" shrinkToFit="1"/>
    </xf>
    <xf numFmtId="3" fontId="7" fillId="2" borderId="19" xfId="0" applyNumberFormat="1" applyFont="1" applyFill="1" applyBorder="1" applyAlignment="1">
      <alignment horizontal="center" vertical="center"/>
    </xf>
    <xf numFmtId="3" fontId="8" fillId="2" borderId="19" xfId="0" applyNumberFormat="1" applyFont="1" applyFill="1" applyBorder="1" applyAlignment="1">
      <alignment horizontal="center" vertical="center"/>
    </xf>
    <xf numFmtId="0" fontId="8" fillId="2" borderId="22" xfId="0" applyFont="1" applyFill="1" applyBorder="1" applyAlignment="1">
      <alignment horizontal="center" vertical="center"/>
    </xf>
    <xf numFmtId="3" fontId="8" fillId="2" borderId="22" xfId="0" applyNumberFormat="1" applyFont="1" applyFill="1" applyBorder="1" applyAlignment="1">
      <alignment horizontal="center" vertical="center"/>
    </xf>
    <xf numFmtId="0" fontId="8" fillId="2" borderId="4" xfId="0" applyFont="1" applyFill="1" applyBorder="1" applyAlignment="1">
      <alignment horizontal="center" vertical="center"/>
    </xf>
    <xf numFmtId="3" fontId="8" fillId="2" borderId="11" xfId="0" applyNumberFormat="1" applyFont="1" applyFill="1" applyBorder="1" applyAlignment="1">
      <alignment horizontal="center" vertical="center"/>
    </xf>
    <xf numFmtId="0" fontId="8" fillId="2" borderId="4" xfId="0" applyFont="1" applyFill="1" applyBorder="1" applyAlignment="1">
      <alignment vertical="center" shrinkToFit="1"/>
    </xf>
    <xf numFmtId="0" fontId="8" fillId="2" borderId="0" xfId="0" applyFont="1" applyFill="1" applyAlignment="1">
      <alignment horizontal="center" vertical="center"/>
    </xf>
    <xf numFmtId="0" fontId="10" fillId="2" borderId="0" xfId="0" applyFont="1" applyFill="1">
      <alignment vertical="center"/>
    </xf>
    <xf numFmtId="0" fontId="13" fillId="2" borderId="0" xfId="0" applyFont="1" applyFill="1" applyAlignment="1">
      <alignment horizontal="center" vertical="center"/>
    </xf>
    <xf numFmtId="0" fontId="13" fillId="2" borderId="0" xfId="0" applyFont="1" applyFill="1" applyAlignment="1">
      <alignment horizontal="center" vertical="center" shrinkToFit="1"/>
    </xf>
    <xf numFmtId="0" fontId="8" fillId="2" borderId="0" xfId="0" applyFont="1" applyFill="1" applyBorder="1" applyAlignment="1">
      <alignment horizontal="center" vertical="center"/>
    </xf>
    <xf numFmtId="0" fontId="8" fillId="2" borderId="0" xfId="0" applyFont="1" applyFill="1" applyAlignment="1">
      <alignment horizontal="right" vertical="center"/>
    </xf>
    <xf numFmtId="0" fontId="6" fillId="2" borderId="47" xfId="0" applyFont="1" applyFill="1" applyBorder="1" applyAlignment="1">
      <alignment horizontal="center" vertical="center"/>
    </xf>
    <xf numFmtId="0" fontId="8" fillId="2" borderId="10" xfId="0" applyFont="1" applyFill="1" applyBorder="1" applyAlignment="1">
      <alignment horizontal="center" vertical="center"/>
    </xf>
    <xf numFmtId="0" fontId="14" fillId="2" borderId="0" xfId="0" applyFont="1" applyFill="1">
      <alignment vertical="center"/>
    </xf>
    <xf numFmtId="0" fontId="15" fillId="2" borderId="0" xfId="0" applyFont="1" applyFill="1">
      <alignment vertical="center"/>
    </xf>
    <xf numFmtId="0" fontId="7" fillId="2" borderId="0" xfId="0" applyFont="1" applyFill="1" applyAlignment="1">
      <alignment vertical="center" wrapText="1"/>
    </xf>
    <xf numFmtId="0" fontId="13" fillId="2" borderId="0" xfId="0" applyFont="1" applyFill="1" applyAlignment="1">
      <alignment vertical="center"/>
    </xf>
    <xf numFmtId="0" fontId="6" fillId="2" borderId="29"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6" fillId="2" borderId="0" xfId="0" applyFont="1" applyFill="1">
      <alignment vertical="center"/>
    </xf>
    <xf numFmtId="0" fontId="18" fillId="2" borderId="0" xfId="0" applyFont="1" applyFill="1">
      <alignment vertical="center"/>
    </xf>
    <xf numFmtId="0" fontId="7" fillId="2" borderId="0" xfId="0" applyFont="1" applyFill="1" applyAlignment="1"/>
    <xf numFmtId="3" fontId="8" fillId="2" borderId="66" xfId="0" applyNumberFormat="1" applyFont="1" applyFill="1" applyBorder="1" applyAlignment="1">
      <alignment horizontal="center" vertical="center"/>
    </xf>
    <xf numFmtId="3" fontId="8" fillId="2" borderId="10" xfId="0" applyNumberFormat="1" applyFont="1" applyFill="1" applyBorder="1" applyAlignment="1">
      <alignment horizontal="center" vertical="center"/>
    </xf>
    <xf numFmtId="3" fontId="8" fillId="2" borderId="0" xfId="0" applyNumberFormat="1" applyFont="1" applyFill="1">
      <alignment vertical="center"/>
    </xf>
    <xf numFmtId="0" fontId="9" fillId="2" borderId="0" xfId="0" applyFont="1" applyFill="1" applyAlignment="1">
      <alignment horizontal="center" vertical="center"/>
    </xf>
    <xf numFmtId="0" fontId="14" fillId="2" borderId="0" xfId="0" applyFont="1" applyFill="1" applyAlignment="1">
      <alignment horizontal="left" vertical="center"/>
    </xf>
    <xf numFmtId="0" fontId="21" fillId="2" borderId="42"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39" xfId="0" applyFont="1" applyFill="1" applyBorder="1" applyAlignment="1">
      <alignment horizontal="center" vertical="center"/>
    </xf>
    <xf numFmtId="0" fontId="21" fillId="2" borderId="40" xfId="0" applyFont="1" applyFill="1" applyBorder="1" applyAlignment="1">
      <alignment horizontal="center" vertical="center"/>
    </xf>
    <xf numFmtId="0" fontId="21" fillId="2" borderId="0" xfId="0" applyFont="1" applyFill="1">
      <alignment vertical="center"/>
    </xf>
    <xf numFmtId="0" fontId="22" fillId="2" borderId="0" xfId="0" applyFont="1" applyFill="1">
      <alignment vertical="center"/>
    </xf>
    <xf numFmtId="0" fontId="7" fillId="2" borderId="0" xfId="0" applyFont="1" applyFill="1" applyAlignment="1">
      <alignment horizontal="left" vertical="center"/>
    </xf>
    <xf numFmtId="0" fontId="19" fillId="2" borderId="0" xfId="0" applyFont="1" applyFill="1" applyAlignment="1">
      <alignment horizontal="left" vertical="center" wrapText="1"/>
    </xf>
    <xf numFmtId="0" fontId="0" fillId="2" borderId="0" xfId="0" applyFill="1">
      <alignment vertical="center"/>
    </xf>
    <xf numFmtId="0" fontId="23" fillId="2" borderId="0" xfId="0" applyFont="1" applyFill="1">
      <alignment vertical="center"/>
    </xf>
    <xf numFmtId="0" fontId="26" fillId="2" borderId="7" xfId="0" applyFont="1" applyFill="1" applyBorder="1" applyAlignment="1">
      <alignment vertical="center" wrapText="1"/>
    </xf>
    <xf numFmtId="0" fontId="26" fillId="2" borderId="8" xfId="0" applyFont="1" applyFill="1" applyBorder="1" applyAlignment="1">
      <alignment vertical="center" wrapText="1"/>
    </xf>
    <xf numFmtId="0" fontId="25" fillId="2" borderId="64" xfId="0" applyFont="1" applyFill="1" applyBorder="1" applyAlignment="1">
      <alignment horizontal="center" vertical="center" wrapText="1"/>
    </xf>
    <xf numFmtId="0" fontId="25" fillId="2" borderId="68" xfId="0" applyFont="1" applyFill="1" applyBorder="1" applyAlignment="1">
      <alignment horizontal="center" vertical="center" wrapText="1"/>
    </xf>
    <xf numFmtId="0" fontId="25" fillId="2" borderId="29" xfId="0" applyFont="1" applyFill="1" applyBorder="1" applyAlignment="1">
      <alignment vertical="center" wrapText="1"/>
    </xf>
    <xf numFmtId="0" fontId="25" fillId="2" borderId="66" xfId="0" applyFont="1" applyFill="1" applyBorder="1" applyAlignment="1">
      <alignment vertical="center" wrapText="1"/>
    </xf>
    <xf numFmtId="0" fontId="25" fillId="2" borderId="10" xfId="0" applyFont="1" applyFill="1" applyBorder="1" applyAlignment="1">
      <alignment vertical="center" wrapText="1"/>
    </xf>
    <xf numFmtId="0" fontId="19" fillId="2" borderId="0" xfId="0" applyFont="1" applyFill="1" applyAlignment="1">
      <alignment horizontal="left" vertical="center"/>
    </xf>
    <xf numFmtId="0" fontId="2" fillId="2" borderId="29" xfId="0" applyFont="1" applyFill="1" applyBorder="1" applyAlignment="1">
      <alignment vertical="center" wrapText="1" shrinkToFit="1"/>
    </xf>
    <xf numFmtId="0" fontId="8" fillId="2" borderId="29" xfId="0" applyFont="1" applyFill="1" applyBorder="1" applyAlignment="1">
      <alignment vertical="center" shrinkToFit="1"/>
    </xf>
    <xf numFmtId="0" fontId="8" fillId="2" borderId="74" xfId="0" applyFont="1" applyFill="1" applyBorder="1" applyAlignment="1">
      <alignment vertical="center" shrinkToFit="1"/>
    </xf>
    <xf numFmtId="0" fontId="2" fillId="2" borderId="10" xfId="0" applyFont="1" applyFill="1" applyBorder="1" applyAlignment="1">
      <alignment vertical="top" shrinkToFit="1"/>
    </xf>
    <xf numFmtId="0" fontId="8" fillId="2" borderId="10" xfId="0" applyFont="1" applyFill="1" applyBorder="1" applyAlignment="1">
      <alignment horizontal="center" vertical="top" shrinkToFit="1"/>
    </xf>
    <xf numFmtId="0" fontId="8" fillId="2" borderId="10" xfId="0" applyFont="1" applyFill="1" applyBorder="1" applyAlignment="1">
      <alignment vertical="top" shrinkToFit="1"/>
    </xf>
    <xf numFmtId="0" fontId="7" fillId="2" borderId="0" xfId="0" applyFont="1" applyFill="1" applyAlignment="1">
      <alignment vertical="top"/>
    </xf>
    <xf numFmtId="0" fontId="28" fillId="2" borderId="0" xfId="0" applyFont="1" applyFill="1" applyAlignment="1">
      <alignment vertical="top"/>
    </xf>
    <xf numFmtId="0" fontId="29" fillId="2" borderId="0" xfId="0" applyFont="1" applyFill="1">
      <alignment vertical="center"/>
    </xf>
    <xf numFmtId="0" fontId="30" fillId="2" borderId="0" xfId="0" applyFont="1" applyFill="1">
      <alignment vertical="center"/>
    </xf>
    <xf numFmtId="0" fontId="30" fillId="2" borderId="4" xfId="0" applyFont="1" applyFill="1" applyBorder="1" applyAlignment="1">
      <alignment vertical="center" shrinkToFit="1"/>
    </xf>
    <xf numFmtId="0" fontId="30" fillId="2" borderId="4" xfId="0" applyFont="1" applyFill="1" applyBorder="1">
      <alignment vertical="center"/>
    </xf>
    <xf numFmtId="0" fontId="8" fillId="2" borderId="4" xfId="0" applyFont="1" applyFill="1" applyBorder="1">
      <alignment vertical="center"/>
    </xf>
    <xf numFmtId="0" fontId="17" fillId="2" borderId="0" xfId="0" applyFont="1" applyFill="1">
      <alignment vertical="center"/>
    </xf>
    <xf numFmtId="0" fontId="19" fillId="2" borderId="0" xfId="0" applyFont="1" applyFill="1" applyAlignment="1">
      <alignment vertical="center" wrapText="1"/>
    </xf>
    <xf numFmtId="0" fontId="0" fillId="2" borderId="0" xfId="0" applyFill="1" applyAlignment="1">
      <alignment horizontal="right" vertical="center"/>
    </xf>
    <xf numFmtId="0" fontId="28" fillId="2" borderId="0" xfId="0" applyFont="1" applyFill="1" applyAlignment="1">
      <alignment vertical="center" wrapText="1"/>
    </xf>
    <xf numFmtId="0" fontId="8" fillId="2" borderId="11" xfId="0" applyFont="1" applyFill="1" applyBorder="1" applyAlignment="1">
      <alignment horizontal="center" vertical="top" shrinkToFit="1"/>
    </xf>
    <xf numFmtId="3" fontId="8" fillId="2" borderId="4" xfId="0" applyNumberFormat="1" applyFont="1" applyFill="1" applyBorder="1" applyAlignment="1">
      <alignment horizontal="center" vertical="center"/>
    </xf>
    <xf numFmtId="0" fontId="21" fillId="2" borderId="64" xfId="0" applyFont="1" applyFill="1" applyBorder="1" applyAlignment="1">
      <alignment horizontal="center" vertical="center" wrapText="1"/>
    </xf>
    <xf numFmtId="0" fontId="28" fillId="2" borderId="0" xfId="0" applyFont="1" applyFill="1" applyAlignment="1">
      <alignment vertical="top" wrapText="1"/>
    </xf>
    <xf numFmtId="0" fontId="28" fillId="2" borderId="0" xfId="0" applyFont="1" applyFill="1" applyAlignment="1">
      <alignment horizontal="left" vertical="center"/>
    </xf>
    <xf numFmtId="0" fontId="28" fillId="2" borderId="0" xfId="0" applyFont="1" applyFill="1">
      <alignment vertical="center"/>
    </xf>
    <xf numFmtId="0" fontId="28" fillId="2" borderId="0" xfId="0" applyFont="1" applyFill="1" applyAlignment="1">
      <alignment horizontal="left" vertical="center" wrapText="1"/>
    </xf>
    <xf numFmtId="0" fontId="30" fillId="2" borderId="0" xfId="0" applyFont="1" applyFill="1" applyAlignment="1">
      <alignment vertical="center" shrinkToFit="1"/>
    </xf>
    <xf numFmtId="0" fontId="21" fillId="2" borderId="73" xfId="0" applyFont="1" applyFill="1" applyBorder="1" applyAlignment="1">
      <alignment horizontal="center" vertical="center" wrapText="1"/>
    </xf>
    <xf numFmtId="0" fontId="21" fillId="2" borderId="68" xfId="0" applyFont="1" applyFill="1" applyBorder="1" applyAlignment="1">
      <alignment horizontal="center" vertical="center" wrapText="1"/>
    </xf>
    <xf numFmtId="3" fontId="8" fillId="2" borderId="84" xfId="0" applyNumberFormat="1" applyFont="1" applyFill="1" applyBorder="1" applyAlignment="1">
      <alignment horizontal="center" vertical="center"/>
    </xf>
    <xf numFmtId="0" fontId="0" fillId="2" borderId="0" xfId="0" applyFill="1" applyBorder="1">
      <alignment vertical="center"/>
    </xf>
    <xf numFmtId="0" fontId="8" fillId="2" borderId="85" xfId="0" applyFont="1" applyFill="1" applyBorder="1">
      <alignment vertical="center"/>
    </xf>
    <xf numFmtId="0" fontId="36" fillId="2" borderId="0" xfId="0" applyFont="1" applyFill="1">
      <alignment vertical="center"/>
    </xf>
    <xf numFmtId="0" fontId="8" fillId="2" borderId="71" xfId="0" applyFont="1" applyFill="1" applyBorder="1" applyAlignment="1">
      <alignment horizontal="center" vertical="center" wrapText="1"/>
    </xf>
    <xf numFmtId="3" fontId="8" fillId="2" borderId="19" xfId="0" applyNumberFormat="1" applyFont="1" applyFill="1" applyBorder="1" applyAlignment="1">
      <alignment horizontal="right" vertical="center"/>
    </xf>
    <xf numFmtId="3" fontId="8" fillId="2" borderId="91" xfId="0" applyNumberFormat="1" applyFont="1" applyFill="1" applyBorder="1" applyAlignment="1">
      <alignment horizontal="right" vertical="center"/>
    </xf>
    <xf numFmtId="3" fontId="8" fillId="2" borderId="66" xfId="0" applyNumberFormat="1" applyFont="1" applyFill="1" applyBorder="1" applyAlignment="1">
      <alignment horizontal="right" vertical="center"/>
    </xf>
    <xf numFmtId="3" fontId="8" fillId="2" borderId="15" xfId="0" applyNumberFormat="1" applyFont="1" applyFill="1" applyBorder="1" applyAlignment="1">
      <alignment horizontal="right" vertical="center"/>
    </xf>
    <xf numFmtId="0" fontId="8" fillId="3" borderId="13" xfId="0" applyFont="1" applyFill="1" applyBorder="1" applyAlignment="1">
      <alignment horizontal="center" vertical="center"/>
    </xf>
    <xf numFmtId="0" fontId="8" fillId="3" borderId="19" xfId="0" applyFont="1" applyFill="1" applyBorder="1" applyAlignment="1">
      <alignment horizontal="center" vertical="center" shrinkToFit="1"/>
    </xf>
    <xf numFmtId="3" fontId="7" fillId="3" borderId="19" xfId="0" applyNumberFormat="1" applyFont="1" applyFill="1" applyBorder="1" applyAlignment="1">
      <alignment horizontal="center" vertical="center"/>
    </xf>
    <xf numFmtId="3" fontId="8" fillId="2" borderId="64" xfId="0" applyNumberFormat="1" applyFont="1" applyFill="1" applyBorder="1" applyAlignment="1">
      <alignment horizontal="right" vertical="center"/>
    </xf>
    <xf numFmtId="3" fontId="8" fillId="2" borderId="11" xfId="0" applyNumberFormat="1" applyFont="1" applyFill="1" applyBorder="1" applyAlignment="1">
      <alignment horizontal="right" vertical="center"/>
    </xf>
    <xf numFmtId="3" fontId="8" fillId="2" borderId="93" xfId="0" applyNumberFormat="1" applyFont="1" applyFill="1" applyBorder="1" applyAlignment="1">
      <alignment horizontal="right" vertical="center"/>
    </xf>
    <xf numFmtId="3" fontId="8" fillId="2" borderId="10" xfId="0" applyNumberFormat="1" applyFont="1" applyFill="1" applyBorder="1" applyAlignment="1">
      <alignment horizontal="right" vertical="center"/>
    </xf>
    <xf numFmtId="3" fontId="8" fillId="2" borderId="34" xfId="0" applyNumberFormat="1" applyFont="1" applyFill="1" applyBorder="1" applyAlignment="1">
      <alignment horizontal="right" vertical="center"/>
    </xf>
    <xf numFmtId="0" fontId="8" fillId="2" borderId="86" xfId="0" applyFont="1" applyFill="1" applyBorder="1" applyAlignment="1">
      <alignment vertical="center" shrinkToFit="1"/>
    </xf>
    <xf numFmtId="0" fontId="2" fillId="2" borderId="9" xfId="0" applyFont="1" applyFill="1" applyBorder="1" applyAlignment="1">
      <alignment vertical="center" wrapText="1" shrinkToFit="1"/>
    </xf>
    <xf numFmtId="0" fontId="8" fillId="2" borderId="9" xfId="0" applyFont="1" applyFill="1" applyBorder="1" applyAlignment="1">
      <alignment vertical="center" shrinkToFit="1"/>
    </xf>
    <xf numFmtId="0" fontId="8" fillId="2" borderId="73" xfId="0" applyFont="1" applyFill="1" applyBorder="1" applyAlignment="1">
      <alignment vertical="center" shrinkToFit="1"/>
    </xf>
    <xf numFmtId="3" fontId="8" fillId="2" borderId="73" xfId="0" applyNumberFormat="1" applyFont="1" applyFill="1" applyBorder="1" applyAlignment="1">
      <alignment horizontal="right" vertical="center"/>
    </xf>
    <xf numFmtId="3" fontId="8" fillId="2" borderId="95" xfId="0" applyNumberFormat="1" applyFont="1" applyFill="1" applyBorder="1" applyAlignment="1">
      <alignment horizontal="right" vertical="center"/>
    </xf>
    <xf numFmtId="3" fontId="8" fillId="2" borderId="9" xfId="0" applyNumberFormat="1" applyFont="1" applyFill="1" applyBorder="1" applyAlignment="1">
      <alignment horizontal="right" vertical="center"/>
    </xf>
    <xf numFmtId="0" fontId="8" fillId="3" borderId="64" xfId="0" applyFont="1" applyFill="1" applyBorder="1" applyAlignment="1">
      <alignment horizontal="center" vertical="center" shrinkToFit="1"/>
    </xf>
    <xf numFmtId="3" fontId="7" fillId="3" borderId="64" xfId="0" applyNumberFormat="1" applyFont="1" applyFill="1" applyBorder="1" applyAlignment="1">
      <alignment horizontal="center" vertical="center"/>
    </xf>
    <xf numFmtId="3" fontId="8" fillId="2" borderId="43" xfId="0" applyNumberFormat="1" applyFont="1" applyFill="1" applyBorder="1" applyAlignment="1">
      <alignment horizontal="right" vertical="center"/>
    </xf>
    <xf numFmtId="3" fontId="7" fillId="3" borderId="14" xfId="0" applyNumberFormat="1" applyFont="1" applyFill="1" applyBorder="1" applyAlignment="1">
      <alignment horizontal="center" vertical="center"/>
    </xf>
    <xf numFmtId="3" fontId="8" fillId="2" borderId="14" xfId="0" applyNumberFormat="1" applyFont="1" applyFill="1" applyBorder="1" applyAlignment="1">
      <alignment horizontal="right" vertical="center"/>
    </xf>
    <xf numFmtId="3" fontId="8" fillId="2" borderId="98" xfId="0" applyNumberFormat="1" applyFont="1" applyFill="1" applyBorder="1" applyAlignment="1">
      <alignment horizontal="right" vertical="center"/>
    </xf>
    <xf numFmtId="3" fontId="8" fillId="2" borderId="7" xfId="0" applyNumberFormat="1" applyFont="1" applyFill="1" applyBorder="1" applyAlignment="1">
      <alignment horizontal="right" vertical="center"/>
    </xf>
    <xf numFmtId="3" fontId="8" fillId="2" borderId="8" xfId="0" applyNumberFormat="1" applyFont="1" applyFill="1" applyBorder="1" applyAlignment="1">
      <alignment horizontal="right" vertical="center"/>
    </xf>
    <xf numFmtId="3" fontId="7" fillId="3" borderId="11" xfId="0" applyNumberFormat="1" applyFont="1" applyFill="1" applyBorder="1" applyAlignment="1">
      <alignment horizontal="center" vertical="center"/>
    </xf>
    <xf numFmtId="0" fontId="8" fillId="3" borderId="67" xfId="0" applyFont="1" applyFill="1" applyBorder="1" applyAlignment="1">
      <alignment horizontal="center" vertical="center"/>
    </xf>
    <xf numFmtId="3" fontId="8" fillId="2" borderId="0" xfId="0" applyNumberFormat="1" applyFont="1" applyFill="1" applyBorder="1" applyAlignment="1">
      <alignment horizontal="center" vertical="center"/>
    </xf>
    <xf numFmtId="3" fontId="7" fillId="2" borderId="0" xfId="0" applyNumberFormat="1" applyFont="1" applyFill="1" applyBorder="1" applyAlignment="1">
      <alignment horizontal="center" vertical="center" wrapText="1"/>
    </xf>
    <xf numFmtId="0" fontId="8" fillId="2" borderId="0" xfId="0" applyFont="1" applyFill="1" applyBorder="1">
      <alignment vertical="center"/>
    </xf>
    <xf numFmtId="3" fontId="8" fillId="2" borderId="0" xfId="0" applyNumberFormat="1" applyFont="1" applyFill="1" applyBorder="1" applyAlignment="1">
      <alignment horizontal="right" vertical="center"/>
    </xf>
    <xf numFmtId="0" fontId="18" fillId="2" borderId="0" xfId="0" applyFont="1" applyFill="1" applyBorder="1" applyAlignment="1">
      <alignment horizontal="center" vertical="center" shrinkToFit="1"/>
    </xf>
    <xf numFmtId="3" fontId="37" fillId="2" borderId="0" xfId="0" applyNumberFormat="1" applyFont="1" applyFill="1" applyBorder="1" applyAlignment="1">
      <alignment horizontal="center" vertical="center"/>
    </xf>
    <xf numFmtId="0" fontId="18" fillId="2" borderId="0" xfId="0" applyFont="1" applyFill="1" applyAlignment="1">
      <alignment horizontal="center" vertical="center"/>
    </xf>
    <xf numFmtId="0" fontId="18" fillId="2" borderId="27" xfId="0" applyFont="1" applyFill="1" applyBorder="1" applyAlignment="1">
      <alignment horizontal="center" vertical="center" shrinkToFit="1"/>
    </xf>
    <xf numFmtId="0" fontId="40" fillId="2" borderId="64" xfId="0" applyFont="1" applyFill="1" applyBorder="1" applyAlignment="1">
      <alignment horizontal="right" vertical="center" wrapText="1"/>
    </xf>
    <xf numFmtId="2" fontId="40" fillId="2" borderId="64" xfId="0" applyNumberFormat="1" applyFont="1" applyFill="1" applyBorder="1" applyAlignment="1">
      <alignment horizontal="right" vertical="center" wrapText="1"/>
    </xf>
    <xf numFmtId="0" fontId="40" fillId="2" borderId="68" xfId="0" applyFont="1" applyFill="1" applyBorder="1" applyAlignment="1">
      <alignment horizontal="right" vertical="center" wrapText="1"/>
    </xf>
    <xf numFmtId="177" fontId="40" fillId="2" borderId="64" xfId="0" applyNumberFormat="1" applyFont="1" applyFill="1" applyBorder="1" applyAlignment="1">
      <alignment horizontal="right" vertical="center" wrapText="1"/>
    </xf>
    <xf numFmtId="0" fontId="40" fillId="2" borderId="71" xfId="0" applyFont="1" applyFill="1" applyBorder="1" applyAlignment="1">
      <alignment horizontal="right" vertical="center" wrapText="1"/>
    </xf>
    <xf numFmtId="0" fontId="40" fillId="2" borderId="12" xfId="0" applyFont="1" applyFill="1" applyBorder="1" applyAlignment="1">
      <alignment horizontal="right" vertical="center" wrapText="1"/>
    </xf>
    <xf numFmtId="0" fontId="40" fillId="2" borderId="18" xfId="0" applyFont="1" applyFill="1" applyBorder="1" applyAlignment="1">
      <alignment horizontal="left" vertical="center" wrapText="1"/>
    </xf>
    <xf numFmtId="0" fontId="40" fillId="2" borderId="101" xfId="0" applyFont="1" applyFill="1" applyBorder="1" applyAlignment="1">
      <alignment horizontal="left" vertical="center" wrapText="1"/>
    </xf>
    <xf numFmtId="0" fontId="40" fillId="2" borderId="13" xfId="0" applyFont="1" applyFill="1" applyBorder="1" applyAlignment="1">
      <alignment horizontal="left" vertical="center" wrapText="1"/>
    </xf>
    <xf numFmtId="0" fontId="40" fillId="2" borderId="64" xfId="0" applyFont="1" applyFill="1" applyBorder="1" applyAlignment="1">
      <alignment vertical="center" wrapText="1"/>
    </xf>
    <xf numFmtId="0" fontId="40" fillId="2" borderId="37" xfId="0" applyFont="1" applyFill="1" applyBorder="1" applyAlignment="1">
      <alignment horizontal="left" vertical="center" wrapText="1"/>
    </xf>
    <xf numFmtId="0" fontId="40" fillId="2" borderId="64" xfId="0" applyFont="1" applyFill="1" applyBorder="1" applyAlignment="1">
      <alignment horizontal="left" vertical="center" wrapText="1"/>
    </xf>
    <xf numFmtId="0" fontId="25" fillId="2" borderId="29" xfId="0" applyFont="1" applyFill="1" applyBorder="1" applyAlignment="1">
      <alignment horizontal="right" vertical="center" wrapText="1"/>
    </xf>
    <xf numFmtId="0" fontId="25" fillId="2" borderId="72" xfId="0" applyFont="1" applyFill="1" applyBorder="1" applyAlignment="1">
      <alignment horizontal="right" vertical="center" wrapText="1"/>
    </xf>
    <xf numFmtId="0" fontId="25" fillId="2" borderId="9" xfId="0" applyFont="1" applyFill="1" applyBorder="1" applyAlignment="1">
      <alignment vertical="center" wrapText="1"/>
    </xf>
    <xf numFmtId="0" fontId="25" fillId="2" borderId="9" xfId="0" applyFont="1" applyFill="1" applyBorder="1" applyAlignment="1">
      <alignment horizontal="right" vertical="center" wrapText="1"/>
    </xf>
    <xf numFmtId="0" fontId="25" fillId="2" borderId="43" xfId="0" applyFont="1" applyFill="1" applyBorder="1" applyAlignment="1">
      <alignment horizontal="right" vertical="center" wrapText="1"/>
    </xf>
    <xf numFmtId="0" fontId="27" fillId="2" borderId="9" xfId="0" applyFont="1" applyFill="1" applyBorder="1" applyAlignment="1">
      <alignment vertical="center" wrapText="1"/>
    </xf>
    <xf numFmtId="0" fontId="25" fillId="2" borderId="15" xfId="0" applyFont="1" applyFill="1" applyBorder="1" applyAlignment="1">
      <alignment horizontal="right" vertical="center" wrapText="1"/>
    </xf>
    <xf numFmtId="0" fontId="25" fillId="0" borderId="29" xfId="0" applyFont="1" applyFill="1" applyBorder="1" applyAlignment="1">
      <alignment vertical="center" wrapText="1"/>
    </xf>
    <xf numFmtId="0" fontId="27" fillId="2" borderId="72" xfId="0" applyFont="1" applyFill="1" applyBorder="1" applyAlignment="1">
      <alignment horizontal="center" vertical="center" wrapText="1"/>
    </xf>
    <xf numFmtId="0" fontId="25" fillId="0" borderId="72" xfId="0" applyFont="1" applyFill="1" applyBorder="1" applyAlignment="1">
      <alignment vertical="center" wrapText="1"/>
    </xf>
    <xf numFmtId="0" fontId="25" fillId="0" borderId="43" xfId="0" applyFont="1" applyFill="1" applyBorder="1" applyAlignment="1">
      <alignment horizontal="right" vertical="center" wrapText="1"/>
    </xf>
    <xf numFmtId="0" fontId="25" fillId="2" borderId="43" xfId="0" applyFont="1" applyFill="1" applyBorder="1" applyAlignment="1">
      <alignment vertical="center" wrapText="1"/>
    </xf>
    <xf numFmtId="10" fontId="25" fillId="2" borderId="9" xfId="0" applyNumberFormat="1" applyFont="1" applyFill="1" applyBorder="1" applyAlignment="1">
      <alignment horizontal="right" vertical="center" wrapText="1"/>
    </xf>
    <xf numFmtId="10" fontId="25" fillId="0" borderId="43" xfId="0" applyNumberFormat="1" applyFont="1" applyFill="1" applyBorder="1" applyAlignment="1">
      <alignment horizontal="right" vertical="center" wrapText="1"/>
    </xf>
    <xf numFmtId="0" fontId="25" fillId="0" borderId="58" xfId="0" applyFont="1" applyFill="1" applyBorder="1" applyAlignment="1">
      <alignment horizontal="right" vertical="center" wrapText="1"/>
    </xf>
    <xf numFmtId="0" fontId="25" fillId="0" borderId="46" xfId="0" applyFont="1" applyFill="1" applyBorder="1" applyAlignment="1">
      <alignment horizontal="right" vertical="center" wrapText="1"/>
    </xf>
    <xf numFmtId="178" fontId="25" fillId="2" borderId="66" xfId="0" applyNumberFormat="1" applyFont="1" applyFill="1" applyBorder="1" applyAlignment="1">
      <alignment vertical="center" wrapText="1"/>
    </xf>
    <xf numFmtId="178" fontId="25" fillId="0" borderId="60" xfId="0" applyNumberFormat="1" applyFont="1" applyFill="1" applyBorder="1" applyAlignment="1">
      <alignment vertical="center" wrapText="1"/>
    </xf>
    <xf numFmtId="178" fontId="25" fillId="2" borderId="10" xfId="0" applyNumberFormat="1" applyFont="1" applyFill="1" applyBorder="1" applyAlignment="1">
      <alignment horizontal="right" vertical="center" wrapText="1"/>
    </xf>
    <xf numFmtId="178" fontId="25" fillId="0" borderId="102" xfId="0" applyNumberFormat="1" applyFont="1" applyFill="1" applyBorder="1" applyAlignment="1">
      <alignment horizontal="right" vertical="center" wrapText="1"/>
    </xf>
    <xf numFmtId="0" fontId="25" fillId="2" borderId="0" xfId="0" applyFont="1" applyFill="1" applyAlignment="1">
      <alignment horizontal="left" vertical="center"/>
    </xf>
    <xf numFmtId="0" fontId="30" fillId="2" borderId="13" xfId="0" applyFont="1" applyFill="1" applyBorder="1" applyAlignment="1">
      <alignment horizontal="center" vertical="center"/>
    </xf>
    <xf numFmtId="49" fontId="8" fillId="2" borderId="7" xfId="0" applyNumberFormat="1" applyFont="1" applyFill="1" applyBorder="1" applyAlignment="1">
      <alignment vertical="center" shrinkToFit="1"/>
    </xf>
    <xf numFmtId="0" fontId="30" fillId="2" borderId="66" xfId="0" applyFont="1" applyFill="1" applyBorder="1" applyAlignment="1">
      <alignment horizontal="center" vertical="center"/>
    </xf>
    <xf numFmtId="176" fontId="30" fillId="2" borderId="66" xfId="0" applyNumberFormat="1" applyFont="1" applyFill="1" applyBorder="1" applyAlignment="1">
      <alignment horizontal="center" vertical="center"/>
    </xf>
    <xf numFmtId="3" fontId="28" fillId="2" borderId="19" xfId="0" applyNumberFormat="1" applyFont="1" applyFill="1" applyBorder="1" applyAlignment="1">
      <alignment horizontal="left" vertical="center" wrapText="1"/>
    </xf>
    <xf numFmtId="3" fontId="28" fillId="2" borderId="68" xfId="0" applyNumberFormat="1" applyFont="1" applyFill="1" applyBorder="1" applyAlignment="1">
      <alignment vertical="center" wrapText="1"/>
    </xf>
    <xf numFmtId="49" fontId="8" fillId="2" borderId="19" xfId="0" applyNumberFormat="1" applyFont="1" applyFill="1" applyBorder="1" applyAlignment="1">
      <alignment vertical="center" shrinkToFit="1"/>
    </xf>
    <xf numFmtId="3" fontId="28" fillId="2" borderId="64" xfId="0" applyNumberFormat="1" applyFont="1" applyFill="1" applyBorder="1" applyAlignment="1">
      <alignment horizontal="left" vertical="center" wrapText="1"/>
    </xf>
    <xf numFmtId="176" fontId="30" fillId="2" borderId="9" xfId="0" applyNumberFormat="1" applyFont="1" applyFill="1" applyBorder="1" applyAlignment="1">
      <alignment horizontal="center" vertical="center"/>
    </xf>
    <xf numFmtId="0" fontId="30" fillId="2" borderId="37" xfId="0" applyFont="1" applyFill="1" applyBorder="1" applyAlignment="1">
      <alignment horizontal="center" vertical="center"/>
    </xf>
    <xf numFmtId="0" fontId="30" fillId="2" borderId="29" xfId="0" applyFont="1" applyFill="1" applyBorder="1" applyAlignment="1">
      <alignment horizontal="center" vertical="center"/>
    </xf>
    <xf numFmtId="176" fontId="30" fillId="2" borderId="29" xfId="0" applyNumberFormat="1" applyFont="1" applyFill="1" applyBorder="1" applyAlignment="1">
      <alignment horizontal="center" vertical="center"/>
    </xf>
    <xf numFmtId="3" fontId="28" fillId="2" borderId="74" xfId="0" applyNumberFormat="1" applyFont="1" applyFill="1" applyBorder="1" applyAlignment="1">
      <alignment horizontal="left" vertical="center" wrapText="1"/>
    </xf>
    <xf numFmtId="3" fontId="28" fillId="2" borderId="72" xfId="0" applyNumberFormat="1" applyFont="1" applyFill="1" applyBorder="1" applyAlignment="1">
      <alignment vertical="center" wrapText="1"/>
    </xf>
    <xf numFmtId="0" fontId="30" fillId="2" borderId="70" xfId="0" applyFont="1" applyFill="1" applyBorder="1" applyAlignment="1">
      <alignment horizontal="center" vertical="center"/>
    </xf>
    <xf numFmtId="49" fontId="8" fillId="2" borderId="71" xfId="0" applyNumberFormat="1" applyFont="1" applyFill="1" applyBorder="1" applyAlignment="1">
      <alignment vertical="center" shrinkToFit="1"/>
    </xf>
    <xf numFmtId="0" fontId="30" fillId="2" borderId="71" xfId="0" applyFont="1" applyFill="1" applyBorder="1" applyAlignment="1">
      <alignment horizontal="center" vertical="center"/>
    </xf>
    <xf numFmtId="176" fontId="30" fillId="2" borderId="71" xfId="0" applyNumberFormat="1" applyFont="1" applyFill="1" applyBorder="1" applyAlignment="1">
      <alignment horizontal="center" vertical="center"/>
    </xf>
    <xf numFmtId="3" fontId="28" fillId="2" borderId="27" xfId="0" applyNumberFormat="1" applyFont="1" applyFill="1" applyBorder="1" applyAlignment="1">
      <alignment horizontal="left" vertical="center" wrapText="1"/>
    </xf>
    <xf numFmtId="3" fontId="28" fillId="2" borderId="12" xfId="0" applyNumberFormat="1" applyFont="1" applyFill="1" applyBorder="1" applyAlignment="1">
      <alignment vertical="center" wrapText="1"/>
    </xf>
    <xf numFmtId="38" fontId="6" fillId="2" borderId="44" xfId="0" applyNumberFormat="1" applyFont="1" applyFill="1" applyBorder="1" applyAlignment="1">
      <alignment horizontal="center" vertical="center"/>
    </xf>
    <xf numFmtId="38" fontId="6" fillId="2" borderId="47" xfId="3" applyFont="1" applyFill="1" applyBorder="1" applyAlignment="1">
      <alignment horizontal="center" vertical="center"/>
    </xf>
    <xf numFmtId="3" fontId="6" fillId="2" borderId="42" xfId="0" applyNumberFormat="1"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shrinkToFit="1"/>
    </xf>
    <xf numFmtId="3" fontId="7" fillId="2" borderId="7" xfId="0" applyNumberFormat="1" applyFont="1" applyFill="1" applyBorder="1" applyAlignment="1">
      <alignment horizontal="center" vertical="center"/>
    </xf>
    <xf numFmtId="3" fontId="8" fillId="2" borderId="14" xfId="0" applyNumberFormat="1" applyFont="1" applyFill="1" applyBorder="1" applyAlignment="1">
      <alignment horizontal="center" vertical="center"/>
    </xf>
    <xf numFmtId="3" fontId="7" fillId="2" borderId="14" xfId="0" applyNumberFormat="1" applyFont="1" applyFill="1" applyBorder="1" applyAlignment="1">
      <alignment horizontal="center" vertical="center"/>
    </xf>
    <xf numFmtId="3" fontId="8" fillId="2" borderId="7" xfId="0" applyNumberFormat="1" applyFont="1" applyFill="1" applyBorder="1" applyAlignment="1">
      <alignment horizontal="center" vertical="center"/>
    </xf>
    <xf numFmtId="3" fontId="8" fillId="2" borderId="32" xfId="0" applyNumberFormat="1" applyFont="1" applyFill="1" applyBorder="1" applyAlignment="1">
      <alignment horizontal="right" vertical="center"/>
    </xf>
    <xf numFmtId="3" fontId="8" fillId="2" borderId="33" xfId="0" applyNumberFormat="1" applyFont="1" applyFill="1" applyBorder="1">
      <alignment vertical="center"/>
    </xf>
    <xf numFmtId="3" fontId="8" fillId="2" borderId="16" xfId="0" applyNumberFormat="1" applyFont="1" applyFill="1" applyBorder="1" applyAlignment="1">
      <alignment horizontal="right" vertical="center"/>
    </xf>
    <xf numFmtId="3" fontId="8" fillId="2" borderId="68" xfId="0" applyNumberFormat="1" applyFont="1" applyFill="1" applyBorder="1">
      <alignment vertical="center"/>
    </xf>
    <xf numFmtId="0" fontId="8" fillId="3" borderId="36" xfId="0" applyFont="1" applyFill="1" applyBorder="1" applyAlignment="1">
      <alignment horizontal="center" vertical="center"/>
    </xf>
    <xf numFmtId="0" fontId="8" fillId="3" borderId="6" xfId="0" applyFont="1" applyFill="1" applyBorder="1" applyAlignment="1">
      <alignment horizontal="center" vertical="center" shrinkToFit="1"/>
    </xf>
    <xf numFmtId="3" fontId="7" fillId="3" borderId="6" xfId="0" applyNumberFormat="1" applyFont="1" applyFill="1" applyBorder="1" applyAlignment="1">
      <alignment horizontal="center" vertical="center"/>
    </xf>
    <xf numFmtId="0" fontId="25" fillId="2" borderId="9" xfId="0" applyFont="1" applyFill="1" applyBorder="1" applyAlignment="1">
      <alignment vertical="center" wrapText="1"/>
    </xf>
    <xf numFmtId="0" fontId="25" fillId="2" borderId="9" xfId="0" applyFont="1" applyFill="1" applyBorder="1" applyAlignment="1">
      <alignment horizontal="right" vertical="center" wrapText="1"/>
    </xf>
    <xf numFmtId="0" fontId="7" fillId="2" borderId="0" xfId="0" applyFont="1" applyFill="1" applyAlignment="1">
      <alignment horizontal="left" vertical="center" wrapText="1"/>
    </xf>
    <xf numFmtId="0" fontId="7" fillId="2" borderId="0" xfId="0" applyFont="1" applyFill="1" applyAlignment="1">
      <alignment vertical="top" wrapText="1"/>
    </xf>
    <xf numFmtId="0" fontId="8" fillId="2" borderId="21" xfId="0" applyFont="1" applyFill="1" applyBorder="1" applyAlignment="1">
      <alignment horizontal="center" vertical="center"/>
    </xf>
    <xf numFmtId="0" fontId="25" fillId="2" borderId="46" xfId="0" applyFont="1" applyFill="1" applyBorder="1" applyAlignment="1">
      <alignment horizontal="right" vertical="center" wrapText="1"/>
    </xf>
    <xf numFmtId="178" fontId="25" fillId="2" borderId="46" xfId="0" applyNumberFormat="1" applyFont="1" applyFill="1" applyBorder="1" applyAlignment="1">
      <alignment horizontal="right" vertical="center" wrapText="1"/>
    </xf>
    <xf numFmtId="178" fontId="25" fillId="2" borderId="9" xfId="0" applyNumberFormat="1" applyFont="1" applyFill="1" applyBorder="1" applyAlignment="1">
      <alignment horizontal="right" vertical="center" wrapText="1"/>
    </xf>
    <xf numFmtId="0" fontId="40" fillId="2" borderId="69" xfId="0" applyFont="1" applyFill="1" applyBorder="1" applyAlignment="1">
      <alignment horizontal="left" vertical="center" wrapText="1"/>
    </xf>
    <xf numFmtId="0" fontId="40" fillId="2" borderId="64" xfId="0" applyFont="1" applyFill="1" applyBorder="1" applyAlignment="1">
      <alignment horizontal="left" vertical="center" wrapText="1"/>
    </xf>
    <xf numFmtId="0" fontId="40" fillId="2" borderId="70" xfId="0" applyFont="1" applyFill="1" applyBorder="1" applyAlignment="1">
      <alignment horizontal="left" vertical="center" wrapText="1"/>
    </xf>
    <xf numFmtId="0" fontId="40" fillId="2" borderId="71" xfId="0" applyFont="1" applyFill="1" applyBorder="1" applyAlignment="1">
      <alignment horizontal="left" vertical="center" wrapText="1"/>
    </xf>
    <xf numFmtId="0" fontId="40" fillId="2" borderId="67" xfId="0" applyFont="1" applyFill="1" applyBorder="1" applyAlignment="1">
      <alignment horizontal="left" vertical="center" wrapText="1"/>
    </xf>
    <xf numFmtId="0" fontId="21" fillId="2" borderId="67" xfId="0" applyFont="1" applyFill="1" applyBorder="1" applyAlignment="1">
      <alignment horizontal="left" vertical="center" wrapText="1"/>
    </xf>
    <xf numFmtId="0" fontId="21" fillId="2" borderId="64" xfId="0" applyFont="1" applyFill="1" applyBorder="1" applyAlignment="1">
      <alignment horizontal="left" vertical="center" wrapText="1"/>
    </xf>
    <xf numFmtId="0" fontId="21" fillId="2" borderId="5"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67"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2" borderId="35"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9" xfId="0" applyFont="1" applyFill="1" applyBorder="1" applyAlignment="1">
      <alignment vertical="center" wrapText="1"/>
    </xf>
    <xf numFmtId="0" fontId="25" fillId="2" borderId="10" xfId="0" applyFont="1" applyFill="1" applyBorder="1" applyAlignment="1">
      <alignment vertical="center" wrapText="1"/>
    </xf>
    <xf numFmtId="0" fontId="25" fillId="2" borderId="67" xfId="0" applyFont="1" applyFill="1" applyBorder="1" applyAlignment="1">
      <alignment horizontal="center" vertical="center" wrapText="1"/>
    </xf>
    <xf numFmtId="0" fontId="25" fillId="2" borderId="29" xfId="0" applyFont="1" applyFill="1" applyBorder="1" applyAlignment="1">
      <alignment vertical="center" wrapText="1"/>
    </xf>
    <xf numFmtId="0" fontId="25" fillId="2" borderId="69"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66" xfId="0" applyFont="1" applyFill="1" applyBorder="1" applyAlignment="1">
      <alignment vertical="center" wrapText="1"/>
    </xf>
    <xf numFmtId="0" fontId="25" fillId="0" borderId="72" xfId="0" applyFont="1" applyFill="1" applyBorder="1" applyAlignment="1">
      <alignment horizontal="right" vertical="center" wrapText="1"/>
    </xf>
    <xf numFmtId="0" fontId="25" fillId="0" borderId="43" xfId="0" applyFont="1" applyFill="1" applyBorder="1" applyAlignment="1">
      <alignment horizontal="right" vertical="center" wrapText="1"/>
    </xf>
    <xf numFmtId="0" fontId="25" fillId="0" borderId="15" xfId="0" applyFont="1" applyFill="1" applyBorder="1" applyAlignment="1">
      <alignment horizontal="right" vertical="center" wrapText="1"/>
    </xf>
    <xf numFmtId="0" fontId="25" fillId="2" borderId="29" xfId="0" applyFont="1" applyFill="1" applyBorder="1" applyAlignment="1">
      <alignment horizontal="right" vertical="center" wrapText="1"/>
    </xf>
    <xf numFmtId="0" fontId="25" fillId="2" borderId="66" xfId="0" applyFont="1" applyFill="1" applyBorder="1" applyAlignment="1">
      <alignment horizontal="right" vertical="center" wrapText="1"/>
    </xf>
    <xf numFmtId="0" fontId="25" fillId="2" borderId="29"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25" fillId="2" borderId="66" xfId="0" applyFont="1" applyFill="1" applyBorder="1" applyAlignment="1">
      <alignment horizontal="left" vertical="center" wrapText="1"/>
    </xf>
    <xf numFmtId="0" fontId="25" fillId="2" borderId="9" xfId="0" applyFont="1" applyFill="1" applyBorder="1" applyAlignment="1">
      <alignment horizontal="right" vertical="center" wrapText="1"/>
    </xf>
    <xf numFmtId="0" fontId="25" fillId="2" borderId="72" xfId="0" applyFont="1" applyFill="1" applyBorder="1" applyAlignment="1">
      <alignment horizontal="right" vertical="center" wrapText="1"/>
    </xf>
    <xf numFmtId="0" fontId="25" fillId="2" borderId="43" xfId="0" applyFont="1" applyFill="1" applyBorder="1" applyAlignment="1">
      <alignment horizontal="right" vertical="center" wrapText="1"/>
    </xf>
    <xf numFmtId="0" fontId="25" fillId="2" borderId="15" xfId="0" applyFont="1" applyFill="1" applyBorder="1" applyAlignment="1">
      <alignment horizontal="right" vertical="center" wrapText="1"/>
    </xf>
    <xf numFmtId="0" fontId="25" fillId="2" borderId="5"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64" xfId="0" applyFont="1" applyFill="1" applyBorder="1" applyAlignment="1">
      <alignment horizontal="center" vertical="center" wrapText="1"/>
    </xf>
    <xf numFmtId="0" fontId="25" fillId="0" borderId="29" xfId="0" applyFont="1" applyFill="1" applyBorder="1" applyAlignment="1">
      <alignment vertical="center" wrapText="1"/>
    </xf>
    <xf numFmtId="0" fontId="25" fillId="0" borderId="9" xfId="0" applyFont="1" applyFill="1" applyBorder="1" applyAlignment="1">
      <alignment vertical="center" wrapText="1"/>
    </xf>
    <xf numFmtId="0" fontId="30" fillId="2" borderId="77" xfId="0" applyFont="1" applyFill="1" applyBorder="1" applyAlignment="1">
      <alignment horizontal="center" vertical="center" wrapText="1"/>
    </xf>
    <xf numFmtId="0" fontId="30" fillId="2" borderId="75" xfId="0" applyFont="1" applyFill="1" applyBorder="1" applyAlignment="1">
      <alignment horizontal="center" vertical="center" wrapText="1"/>
    </xf>
    <xf numFmtId="0" fontId="30" fillId="2" borderId="82" xfId="0" applyFont="1" applyFill="1" applyBorder="1" applyAlignment="1">
      <alignment horizontal="center" vertical="center" wrapText="1"/>
    </xf>
    <xf numFmtId="0" fontId="30" fillId="2" borderId="78" xfId="0" applyFont="1" applyFill="1" applyBorder="1" applyAlignment="1">
      <alignment horizontal="center" vertical="center" wrapText="1"/>
    </xf>
    <xf numFmtId="0" fontId="30" fillId="2" borderId="80" xfId="0" applyFont="1" applyFill="1" applyBorder="1" applyAlignment="1">
      <alignment horizontal="center" vertical="center" wrapText="1"/>
    </xf>
    <xf numFmtId="0" fontId="30" fillId="2" borderId="83" xfId="0" applyFont="1" applyFill="1" applyBorder="1" applyAlignment="1">
      <alignment horizontal="center" vertical="center" wrapText="1"/>
    </xf>
    <xf numFmtId="0" fontId="28" fillId="2" borderId="0" xfId="0" applyFont="1" applyFill="1" applyAlignment="1">
      <alignment horizontal="left" vertical="center" wrapText="1"/>
    </xf>
    <xf numFmtId="0" fontId="30" fillId="2" borderId="76" xfId="0" applyFont="1" applyFill="1" applyBorder="1" applyAlignment="1">
      <alignment horizontal="center" vertical="center" textRotation="255"/>
    </xf>
    <xf numFmtId="0" fontId="30" fillId="2" borderId="79" xfId="0" applyFont="1" applyFill="1" applyBorder="1" applyAlignment="1">
      <alignment horizontal="center" vertical="center" textRotation="255"/>
    </xf>
    <xf numFmtId="0" fontId="30" fillId="2" borderId="81" xfId="0" applyFont="1" applyFill="1" applyBorder="1" applyAlignment="1">
      <alignment horizontal="center" vertical="center" textRotation="255"/>
    </xf>
    <xf numFmtId="0" fontId="30" fillId="2" borderId="77" xfId="0" applyFont="1" applyFill="1" applyBorder="1" applyAlignment="1">
      <alignment horizontal="center" vertical="center" wrapText="1" shrinkToFit="1"/>
    </xf>
    <xf numFmtId="0" fontId="30" fillId="2" borderId="75" xfId="0" applyFont="1" applyFill="1" applyBorder="1" applyAlignment="1">
      <alignment horizontal="center" vertical="center" wrapText="1" shrinkToFit="1"/>
    </xf>
    <xf numFmtId="0" fontId="30" fillId="2" borderId="82" xfId="0" applyFont="1" applyFill="1" applyBorder="1" applyAlignment="1">
      <alignment horizontal="center" vertical="center" wrapText="1" shrinkToFit="1"/>
    </xf>
    <xf numFmtId="0" fontId="28" fillId="2" borderId="0" xfId="0" applyFont="1" applyFill="1" applyAlignment="1">
      <alignment horizontal="left" vertical="top" wrapText="1"/>
    </xf>
    <xf numFmtId="0" fontId="28" fillId="2" borderId="0" xfId="0" applyFont="1" applyFill="1" applyAlignment="1">
      <alignment horizontal="left" vertical="center"/>
    </xf>
    <xf numFmtId="0" fontId="6" fillId="2" borderId="44" xfId="0" applyFont="1" applyFill="1" applyBorder="1" applyAlignment="1">
      <alignment horizontal="center" vertical="center"/>
    </xf>
    <xf numFmtId="0" fontId="6" fillId="2" borderId="41" xfId="0" applyFont="1" applyFill="1" applyBorder="1" applyAlignment="1">
      <alignment horizontal="center" vertical="center"/>
    </xf>
    <xf numFmtId="0" fontId="12" fillId="2" borderId="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49" xfId="0" applyFont="1" applyFill="1" applyBorder="1" applyAlignment="1">
      <alignment horizontal="center" vertical="center"/>
    </xf>
    <xf numFmtId="0" fontId="18" fillId="2" borderId="31" xfId="0" applyFont="1" applyFill="1" applyBorder="1" applyAlignment="1">
      <alignment horizontal="center" vertical="center" shrinkToFit="1"/>
    </xf>
    <xf numFmtId="0" fontId="7" fillId="2" borderId="0" xfId="0" applyFont="1" applyFill="1" applyAlignment="1">
      <alignment vertical="top" wrapText="1"/>
    </xf>
    <xf numFmtId="0" fontId="7" fillId="2" borderId="0" xfId="0" applyFont="1" applyFill="1" applyAlignment="1">
      <alignment horizontal="left" vertical="center" wrapText="1"/>
    </xf>
    <xf numFmtId="0" fontId="8" fillId="2" borderId="2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64" xfId="0" applyFont="1" applyFill="1" applyBorder="1" applyAlignment="1">
      <alignment horizontal="center" vertical="center" shrinkToFit="1"/>
    </xf>
    <xf numFmtId="0" fontId="8" fillId="2" borderId="71" xfId="0" applyFont="1" applyFill="1" applyBorder="1" applyAlignment="1">
      <alignment horizontal="center" vertical="center" shrinkToFit="1"/>
    </xf>
    <xf numFmtId="0" fontId="8" fillId="3" borderId="36" xfId="0" applyFont="1" applyFill="1" applyBorder="1" applyAlignment="1">
      <alignment horizontal="center" vertical="center" textRotation="255"/>
    </xf>
    <xf numFmtId="0" fontId="8" fillId="3" borderId="37" xfId="0" applyFont="1" applyFill="1" applyBorder="1" applyAlignment="1">
      <alignment horizontal="center" vertical="center" textRotation="255"/>
    </xf>
    <xf numFmtId="0" fontId="8" fillId="3" borderId="28" xfId="0" applyFont="1" applyFill="1" applyBorder="1" applyAlignment="1">
      <alignment horizontal="center" vertical="center" textRotation="255"/>
    </xf>
    <xf numFmtId="0" fontId="8" fillId="3" borderId="6" xfId="0" applyFont="1" applyFill="1" applyBorder="1" applyAlignment="1">
      <alignment horizontal="center" vertical="center" wrapText="1" shrinkToFit="1"/>
    </xf>
    <xf numFmtId="0" fontId="8" fillId="3" borderId="9" xfId="0" applyFont="1" applyFill="1" applyBorder="1" applyAlignment="1">
      <alignment horizontal="center" vertical="center" wrapText="1" shrinkToFit="1"/>
    </xf>
    <xf numFmtId="0" fontId="8" fillId="3" borderId="10" xfId="0" applyFont="1" applyFill="1" applyBorder="1" applyAlignment="1">
      <alignment horizontal="center" vertical="center" wrapText="1" shrinkToFi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50" xfId="0" applyFont="1" applyFill="1" applyBorder="1" applyAlignment="1">
      <alignment horizontal="center" vertical="center"/>
    </xf>
    <xf numFmtId="0" fontId="8" fillId="2" borderId="51"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9" xfId="0" applyFont="1" applyFill="1" applyBorder="1" applyAlignment="1">
      <alignment horizontal="center" vertical="center" wrapText="1"/>
    </xf>
    <xf numFmtId="0" fontId="8" fillId="2" borderId="94" xfId="0" applyFont="1" applyFill="1" applyBorder="1" applyAlignment="1">
      <alignment horizontal="center" vertical="center"/>
    </xf>
    <xf numFmtId="0" fontId="18" fillId="2" borderId="87" xfId="0" applyFont="1" applyFill="1" applyBorder="1" applyAlignment="1">
      <alignment horizontal="center" vertical="center" wrapText="1"/>
    </xf>
    <xf numFmtId="0" fontId="18" fillId="2" borderId="89" xfId="0" applyFont="1" applyFill="1" applyBorder="1" applyAlignment="1">
      <alignment horizontal="center" vertical="center" wrapText="1"/>
    </xf>
    <xf numFmtId="0" fontId="8" fillId="2" borderId="88" xfId="0" applyFont="1" applyFill="1" applyBorder="1" applyAlignment="1">
      <alignment horizontal="center" vertical="center" wrapText="1"/>
    </xf>
    <xf numFmtId="0" fontId="8" fillId="2" borderId="90"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3" fontId="8" fillId="2" borderId="25" xfId="0" applyNumberFormat="1" applyFont="1" applyFill="1" applyBorder="1" applyAlignment="1">
      <alignment horizontal="center" vertical="center" wrapText="1"/>
    </xf>
    <xf numFmtId="3" fontId="8" fillId="2" borderId="26" xfId="0" applyNumberFormat="1" applyFont="1" applyFill="1" applyBorder="1" applyAlignment="1">
      <alignment horizontal="center" vertical="center" wrapText="1"/>
    </xf>
    <xf numFmtId="0" fontId="8" fillId="3" borderId="96" xfId="0" applyFont="1" applyFill="1" applyBorder="1" applyAlignment="1">
      <alignment horizontal="center" vertical="center" shrinkToFit="1"/>
    </xf>
    <xf numFmtId="0" fontId="8" fillId="3" borderId="50" xfId="0" applyFont="1" applyFill="1" applyBorder="1" applyAlignment="1">
      <alignment horizontal="center" vertical="center" shrinkToFit="1"/>
    </xf>
    <xf numFmtId="0" fontId="8" fillId="3" borderId="97" xfId="0" applyFont="1" applyFill="1" applyBorder="1" applyAlignment="1">
      <alignment horizontal="center" vertical="center" shrinkToFit="1"/>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8" fillId="3" borderId="99" xfId="0" applyFont="1" applyFill="1" applyBorder="1" applyAlignment="1">
      <alignment horizontal="center" vertical="center" shrinkToFit="1"/>
    </xf>
    <xf numFmtId="0" fontId="8" fillId="3" borderId="61" xfId="0" applyFont="1" applyFill="1" applyBorder="1" applyAlignment="1">
      <alignment horizontal="center" vertical="center" shrinkToFit="1"/>
    </xf>
    <xf numFmtId="0" fontId="8" fillId="3" borderId="100" xfId="0" applyFont="1" applyFill="1" applyBorder="1" applyAlignment="1">
      <alignment horizontal="center" vertical="center" shrinkToFit="1"/>
    </xf>
    <xf numFmtId="0" fontId="8" fillId="2" borderId="92" xfId="0" applyFont="1" applyFill="1" applyBorder="1" applyAlignment="1">
      <alignment horizontal="center" vertical="center" shrinkToFit="1"/>
    </xf>
    <xf numFmtId="0" fontId="8" fillId="2" borderId="52" xfId="0" applyFont="1" applyFill="1" applyBorder="1" applyAlignment="1">
      <alignment horizontal="center" vertical="center" shrinkToFit="1"/>
    </xf>
    <xf numFmtId="0" fontId="8" fillId="2" borderId="36" xfId="0" applyFont="1" applyFill="1" applyBorder="1" applyAlignment="1">
      <alignment horizontal="center" vertical="center" textRotation="255"/>
    </xf>
    <xf numFmtId="0" fontId="8" fillId="2" borderId="37" xfId="0" applyFont="1" applyFill="1" applyBorder="1" applyAlignment="1">
      <alignment horizontal="center" vertical="center" textRotation="255"/>
    </xf>
    <xf numFmtId="0" fontId="8" fillId="2" borderId="28" xfId="0" applyFont="1" applyFill="1" applyBorder="1" applyAlignment="1">
      <alignment horizontal="center" vertical="center" textRotation="255"/>
    </xf>
    <xf numFmtId="0" fontId="8" fillId="2" borderId="6"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8" fillId="2" borderId="6" xfId="0" applyFont="1" applyFill="1" applyBorder="1" applyAlignment="1">
      <alignment horizontal="center" vertical="center" wrapText="1"/>
    </xf>
    <xf numFmtId="0" fontId="8" fillId="2" borderId="32"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33"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74"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0" fontId="8" fillId="2" borderId="72" xfId="0" applyFont="1" applyFill="1" applyBorder="1" applyAlignment="1">
      <alignment horizontal="center" vertical="center" wrapText="1"/>
    </xf>
    <xf numFmtId="0" fontId="2" fillId="2" borderId="64" xfId="0" applyFont="1" applyFill="1" applyBorder="1" applyAlignment="1">
      <alignment horizontal="center" vertical="center" wrapText="1" shrinkToFit="1"/>
    </xf>
    <xf numFmtId="0" fontId="2" fillId="2" borderId="71" xfId="0" applyFont="1" applyFill="1" applyBorder="1" applyAlignment="1">
      <alignment horizontal="center" vertical="center" wrapText="1" shrinkToFit="1"/>
    </xf>
    <xf numFmtId="0" fontId="18" fillId="2" borderId="16" xfId="0" applyFont="1" applyFill="1" applyBorder="1" applyAlignment="1">
      <alignment horizontal="center" vertical="center"/>
    </xf>
    <xf numFmtId="0" fontId="18" fillId="2" borderId="18" xfId="0" applyFont="1" applyFill="1" applyBorder="1" applyAlignment="1">
      <alignment horizontal="center" vertical="center"/>
    </xf>
    <xf numFmtId="0" fontId="31" fillId="2" borderId="1" xfId="0" applyFont="1" applyFill="1" applyBorder="1" applyAlignment="1">
      <alignment vertical="center" wrapText="1"/>
    </xf>
    <xf numFmtId="0" fontId="31" fillId="2" borderId="2" xfId="0" applyFont="1" applyFill="1" applyBorder="1" applyAlignment="1">
      <alignment vertical="center" wrapText="1"/>
    </xf>
    <xf numFmtId="0" fontId="31" fillId="2" borderId="3" xfId="0" applyFont="1" applyFill="1" applyBorder="1" applyAlignment="1">
      <alignment vertical="center" wrapText="1"/>
    </xf>
    <xf numFmtId="0" fontId="11" fillId="2" borderId="1"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21" fillId="2" borderId="37"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53" xfId="0" applyFont="1" applyFill="1" applyBorder="1" applyAlignment="1">
      <alignment horizontal="center" vertical="center" wrapText="1"/>
    </xf>
    <xf numFmtId="0" fontId="21" fillId="2" borderId="63" xfId="0" applyFont="1" applyFill="1" applyBorder="1" applyAlignment="1">
      <alignment horizontal="center" vertical="center" wrapText="1"/>
    </xf>
    <xf numFmtId="0" fontId="21" fillId="2" borderId="56" xfId="0" applyFont="1" applyFill="1" applyBorder="1" applyAlignment="1">
      <alignment horizontal="center" vertical="center" wrapText="1"/>
    </xf>
    <xf numFmtId="0" fontId="21" fillId="2" borderId="65" xfId="0" applyFont="1" applyFill="1" applyBorder="1" applyAlignment="1">
      <alignment horizontal="center" vertical="center" wrapText="1"/>
    </xf>
    <xf numFmtId="0" fontId="21" fillId="2" borderId="64" xfId="0" applyFont="1" applyFill="1" applyBorder="1" applyAlignment="1">
      <alignment horizontal="center" vertical="center" wrapText="1"/>
    </xf>
    <xf numFmtId="0" fontId="21" fillId="2" borderId="16" xfId="0" applyFont="1" applyFill="1" applyBorder="1" applyAlignment="1">
      <alignment horizontal="right" vertical="center" wrapText="1"/>
    </xf>
    <xf numFmtId="0" fontId="21" fillId="2" borderId="17" xfId="0" applyFont="1" applyFill="1" applyBorder="1" applyAlignment="1">
      <alignment horizontal="right" vertical="center" wrapText="1"/>
    </xf>
    <xf numFmtId="0" fontId="21" fillId="2" borderId="18" xfId="0" applyFont="1" applyFill="1" applyBorder="1" applyAlignment="1">
      <alignment horizontal="right" vertical="center" wrapText="1"/>
    </xf>
    <xf numFmtId="0" fontId="21" fillId="2" borderId="52" xfId="0" applyFont="1" applyFill="1" applyBorder="1" applyAlignment="1">
      <alignment horizontal="right" vertical="center" wrapText="1"/>
    </xf>
    <xf numFmtId="0" fontId="21" fillId="2" borderId="61" xfId="0" applyFont="1" applyFill="1" applyBorder="1" applyAlignment="1">
      <alignment horizontal="center" vertical="center" wrapText="1"/>
    </xf>
    <xf numFmtId="0" fontId="21" fillId="2" borderId="62" xfId="0" applyFont="1" applyFill="1" applyBorder="1" applyAlignment="1">
      <alignment horizontal="center" vertical="center" wrapText="1"/>
    </xf>
    <xf numFmtId="0" fontId="33" fillId="2" borderId="0" xfId="0" applyFont="1" applyFill="1" applyAlignment="1">
      <alignment horizontal="left" vertical="center" wrapText="1"/>
    </xf>
    <xf numFmtId="0" fontId="21" fillId="2" borderId="17" xfId="0" applyFont="1" applyFill="1" applyBorder="1" applyAlignment="1">
      <alignment horizontal="left" vertical="center" wrapText="1"/>
    </xf>
    <xf numFmtId="0" fontId="21" fillId="2" borderId="56" xfId="0" applyFont="1" applyFill="1" applyBorder="1" applyAlignment="1">
      <alignment horizontal="left" vertical="center" wrapText="1"/>
    </xf>
    <xf numFmtId="0" fontId="21" fillId="2" borderId="52" xfId="0" applyFont="1" applyFill="1" applyBorder="1" applyAlignment="1">
      <alignment horizontal="left" vertical="center" wrapText="1"/>
    </xf>
    <xf numFmtId="0" fontId="21" fillId="2" borderId="54" xfId="0" applyFont="1" applyFill="1" applyBorder="1" applyAlignment="1">
      <alignment horizontal="center" vertical="center"/>
    </xf>
    <xf numFmtId="0" fontId="21" fillId="2" borderId="55" xfId="0" applyFont="1" applyFill="1" applyBorder="1" applyAlignment="1">
      <alignment horizontal="center" vertical="center"/>
    </xf>
    <xf numFmtId="0" fontId="21" fillId="2" borderId="57" xfId="0" applyFont="1" applyFill="1" applyBorder="1" applyAlignment="1">
      <alignment horizontal="left" vertical="center" wrapText="1"/>
    </xf>
    <xf numFmtId="0" fontId="21" fillId="2" borderId="53" xfId="0" applyFont="1" applyFill="1" applyBorder="1" applyAlignment="1">
      <alignment horizontal="left" vertical="center"/>
    </xf>
    <xf numFmtId="0" fontId="21" fillId="2" borderId="58" xfId="0" applyFont="1" applyFill="1" applyBorder="1" applyAlignment="1">
      <alignment horizontal="left" vertical="center"/>
    </xf>
    <xf numFmtId="0" fontId="21" fillId="2" borderId="59" xfId="0" applyFont="1" applyFill="1" applyBorder="1" applyAlignment="1">
      <alignment horizontal="left" vertical="center"/>
    </xf>
    <xf numFmtId="0" fontId="21" fillId="2" borderId="56" xfId="0" applyFont="1" applyFill="1" applyBorder="1" applyAlignment="1">
      <alignment horizontal="left" vertical="center"/>
    </xf>
    <xf numFmtId="0" fontId="21" fillId="2" borderId="60" xfId="0" applyFont="1" applyFill="1" applyBorder="1" applyAlignment="1">
      <alignment horizontal="left" vertical="center"/>
    </xf>
    <xf numFmtId="0" fontId="21" fillId="2" borderId="54" xfId="0" applyFont="1" applyFill="1" applyBorder="1" applyAlignment="1">
      <alignment horizontal="center" vertical="center" wrapText="1"/>
    </xf>
    <xf numFmtId="0" fontId="21" fillId="2" borderId="55"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2" borderId="53"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22" fillId="2" borderId="56"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5" fillId="2" borderId="56"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21" fillId="2" borderId="53" xfId="0" applyFont="1" applyFill="1" applyBorder="1" applyAlignment="1">
      <alignment horizontal="left" vertical="center" wrapText="1"/>
    </xf>
    <xf numFmtId="0" fontId="21" fillId="2" borderId="63" xfId="0" applyFont="1" applyFill="1" applyBorder="1" applyAlignment="1">
      <alignment horizontal="left" vertical="center" wrapText="1"/>
    </xf>
    <xf numFmtId="0" fontId="21" fillId="2" borderId="45" xfId="0" applyFont="1" applyFill="1" applyBorder="1" applyAlignment="1">
      <alignment horizontal="left" vertical="center" wrapText="1"/>
    </xf>
    <xf numFmtId="0" fontId="21" fillId="2" borderId="65" xfId="0" applyFont="1" applyFill="1" applyBorder="1" applyAlignment="1">
      <alignment horizontal="left" vertical="center" wrapText="1"/>
    </xf>
    <xf numFmtId="0" fontId="20" fillId="2" borderId="4"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3"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3" xfId="0" applyFont="1" applyFill="1" applyBorder="1" applyAlignment="1">
      <alignment horizontal="center" vertical="center"/>
    </xf>
    <xf numFmtId="0" fontId="21" fillId="2" borderId="50" xfId="0" applyFont="1" applyFill="1" applyBorder="1" applyAlignment="1">
      <alignment horizontal="left" vertical="center" wrapText="1"/>
    </xf>
    <xf numFmtId="0" fontId="21" fillId="2" borderId="51" xfId="0" applyFont="1" applyFill="1" applyBorder="1" applyAlignment="1">
      <alignment horizontal="left" vertical="center" wrapText="1"/>
    </xf>
    <xf numFmtId="0" fontId="21" fillId="2" borderId="17" xfId="0" applyFont="1" applyFill="1" applyBorder="1" applyAlignment="1">
      <alignment horizontal="left" vertical="center"/>
    </xf>
    <xf numFmtId="0" fontId="21" fillId="2" borderId="52" xfId="0" applyFont="1" applyFill="1" applyBorder="1" applyAlignment="1">
      <alignment horizontal="left" vertical="center"/>
    </xf>
    <xf numFmtId="0" fontId="21" fillId="2" borderId="49" xfId="0" applyFont="1" applyFill="1" applyBorder="1" applyAlignment="1">
      <alignment horizontal="center" vertical="center"/>
    </xf>
    <xf numFmtId="0" fontId="21" fillId="2" borderId="17"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2" fillId="2" borderId="18" xfId="0" applyFont="1" applyFill="1" applyBorder="1" applyAlignment="1">
      <alignment horizontal="center" vertical="center" wrapText="1"/>
    </xf>
    <xf numFmtId="0" fontId="32" fillId="2" borderId="52" xfId="0" applyFont="1" applyFill="1" applyBorder="1" applyAlignment="1">
      <alignment horizontal="center" vertical="center" wrapText="1"/>
    </xf>
    <xf numFmtId="178" fontId="21" fillId="2" borderId="16" xfId="0" applyNumberFormat="1" applyFont="1" applyFill="1" applyBorder="1" applyAlignment="1">
      <alignment horizontal="right" vertical="center" wrapText="1"/>
    </xf>
    <xf numFmtId="178" fontId="21" fillId="2" borderId="17" xfId="0" applyNumberFormat="1" applyFont="1" applyFill="1" applyBorder="1" applyAlignment="1">
      <alignment horizontal="right" vertical="center" wrapText="1"/>
    </xf>
    <xf numFmtId="178" fontId="21" fillId="2" borderId="18" xfId="0" applyNumberFormat="1" applyFont="1" applyFill="1" applyBorder="1" applyAlignment="1">
      <alignment horizontal="right" vertical="center" wrapText="1"/>
    </xf>
    <xf numFmtId="178" fontId="21" fillId="2" borderId="52" xfId="0" applyNumberFormat="1" applyFont="1" applyFill="1" applyBorder="1" applyAlignment="1">
      <alignment horizontal="right" vertical="center" wrapText="1"/>
    </xf>
    <xf numFmtId="0" fontId="21" fillId="2" borderId="4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03" xfId="0" applyFont="1" applyFill="1" applyBorder="1" applyAlignment="1">
      <alignment horizontal="center" vertical="center" wrapText="1"/>
    </xf>
    <xf numFmtId="0" fontId="21" fillId="2" borderId="59" xfId="0" applyFont="1" applyFill="1" applyBorder="1" applyAlignment="1">
      <alignment horizontal="center" vertical="center" wrapText="1"/>
    </xf>
    <xf numFmtId="0" fontId="22" fillId="2" borderId="57"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03" xfId="0" applyFont="1" applyFill="1" applyBorder="1" applyAlignment="1">
      <alignment horizontal="center" vertical="center" wrapText="1"/>
    </xf>
    <xf numFmtId="0" fontId="22" fillId="2" borderId="59" xfId="0" applyFont="1" applyFill="1" applyBorder="1" applyAlignment="1">
      <alignment horizontal="center" vertical="center" wrapText="1"/>
    </xf>
    <xf numFmtId="0" fontId="21" fillId="2" borderId="58" xfId="0" applyFont="1" applyFill="1" applyBorder="1" applyAlignment="1">
      <alignment horizontal="left" vertical="center" wrapText="1"/>
    </xf>
    <xf numFmtId="0" fontId="21" fillId="2" borderId="59" xfId="0" applyFont="1" applyFill="1" applyBorder="1" applyAlignment="1">
      <alignment horizontal="left" vertical="center" wrapText="1"/>
    </xf>
    <xf numFmtId="0" fontId="21" fillId="2" borderId="60" xfId="0" applyFont="1" applyFill="1" applyBorder="1" applyAlignment="1">
      <alignment horizontal="left" vertical="center" wrapText="1"/>
    </xf>
    <xf numFmtId="0" fontId="22" fillId="2" borderId="69"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21" fillId="2" borderId="57" xfId="0" applyFont="1" applyFill="1" applyBorder="1" applyAlignment="1">
      <alignment horizontal="center" vertical="center" wrapText="1"/>
    </xf>
    <xf numFmtId="10" fontId="21" fillId="2" borderId="16" xfId="0" applyNumberFormat="1" applyFont="1" applyFill="1" applyBorder="1" applyAlignment="1">
      <alignment horizontal="right" vertical="center" wrapText="1"/>
    </xf>
    <xf numFmtId="0" fontId="22" fillId="2" borderId="13" xfId="0" applyFont="1" applyFill="1" applyBorder="1" applyAlignment="1">
      <alignment horizontal="center" vertical="center" wrapText="1"/>
    </xf>
    <xf numFmtId="0" fontId="16" fillId="2" borderId="13" xfId="0" applyFont="1" applyFill="1" applyBorder="1" applyAlignment="1">
      <alignment horizontal="center" vertical="center" wrapText="1"/>
    </xf>
  </cellXfs>
  <cellStyles count="4">
    <cellStyle name="桁区切り" xfId="3" builtinId="6"/>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3"/>
  <sheetViews>
    <sheetView tabSelected="1" zoomScale="130" zoomScaleNormal="130" zoomScaleSheetLayoutView="100" workbookViewId="0">
      <selection activeCell="I15" sqref="I15"/>
    </sheetView>
  </sheetViews>
  <sheetFormatPr defaultColWidth="9" defaultRowHeight="13.5"/>
  <cols>
    <col min="1" max="1" width="2.875" style="46" customWidth="1"/>
    <col min="2" max="2" width="5.75" style="46" customWidth="1"/>
    <col min="3" max="3" width="23.125" style="46" customWidth="1"/>
    <col min="4" max="9" width="9.375" style="46" customWidth="1"/>
    <col min="10" max="10" width="18.125" style="46" customWidth="1"/>
    <col min="11" max="16384" width="9" style="46"/>
  </cols>
  <sheetData>
    <row r="1" spans="1:11">
      <c r="A1" s="46" t="s">
        <v>58</v>
      </c>
    </row>
    <row r="2" spans="1:11" ht="9" customHeight="1"/>
    <row r="3" spans="1:11" ht="17.25">
      <c r="B3" s="47" t="s">
        <v>59</v>
      </c>
    </row>
    <row r="4" spans="1:11" ht="18" thickBot="1">
      <c r="B4" s="47"/>
      <c r="I4" s="71" t="s">
        <v>94</v>
      </c>
    </row>
    <row r="5" spans="1:11" ht="34.5" customHeight="1">
      <c r="B5" s="209" t="s">
        <v>60</v>
      </c>
      <c r="C5" s="210"/>
      <c r="D5" s="213" t="s">
        <v>95</v>
      </c>
      <c r="E5" s="214"/>
      <c r="F5" s="213" t="s">
        <v>96</v>
      </c>
      <c r="G5" s="214"/>
      <c r="H5" s="213" t="s">
        <v>108</v>
      </c>
      <c r="I5" s="215"/>
    </row>
    <row r="6" spans="1:11" ht="32.25" customHeight="1">
      <c r="B6" s="211"/>
      <c r="C6" s="212"/>
      <c r="D6" s="81"/>
      <c r="E6" s="75" t="s">
        <v>97</v>
      </c>
      <c r="F6" s="75"/>
      <c r="G6" s="75" t="s">
        <v>97</v>
      </c>
      <c r="H6" s="75"/>
      <c r="I6" s="82" t="s">
        <v>97</v>
      </c>
    </row>
    <row r="7" spans="1:11" ht="24.75" customHeight="1">
      <c r="B7" s="206" t="s">
        <v>61</v>
      </c>
      <c r="C7" s="203"/>
      <c r="D7" s="125">
        <v>757.56</v>
      </c>
      <c r="E7" s="125">
        <v>0</v>
      </c>
      <c r="F7" s="125">
        <v>746.97</v>
      </c>
      <c r="G7" s="125">
        <v>0</v>
      </c>
      <c r="H7" s="126">
        <v>760</v>
      </c>
      <c r="I7" s="127">
        <v>0</v>
      </c>
    </row>
    <row r="8" spans="1:11" ht="24.75" customHeight="1">
      <c r="B8" s="132"/>
      <c r="C8" s="131" t="s">
        <v>131</v>
      </c>
      <c r="D8" s="125">
        <v>473.62</v>
      </c>
      <c r="E8" s="125">
        <v>0</v>
      </c>
      <c r="F8" s="125">
        <v>461.37</v>
      </c>
      <c r="G8" s="125">
        <v>0</v>
      </c>
      <c r="H8" s="126">
        <v>490</v>
      </c>
      <c r="I8" s="127">
        <v>0</v>
      </c>
    </row>
    <row r="9" spans="1:11" ht="24.75" customHeight="1">
      <c r="B9" s="132"/>
      <c r="C9" s="131" t="s">
        <v>132</v>
      </c>
      <c r="D9" s="125">
        <v>257.85000000000002</v>
      </c>
      <c r="E9" s="125">
        <v>0</v>
      </c>
      <c r="F9" s="126">
        <v>250</v>
      </c>
      <c r="G9" s="125">
        <v>0</v>
      </c>
      <c r="H9" s="126">
        <v>240</v>
      </c>
      <c r="I9" s="127">
        <v>0</v>
      </c>
    </row>
    <row r="10" spans="1:11" ht="24.75" customHeight="1">
      <c r="B10" s="132"/>
      <c r="C10" s="131" t="s">
        <v>133</v>
      </c>
      <c r="D10" s="125">
        <v>26.09</v>
      </c>
      <c r="E10" s="125">
        <v>0</v>
      </c>
      <c r="F10" s="126">
        <v>35.6</v>
      </c>
      <c r="G10" s="125">
        <v>0</v>
      </c>
      <c r="H10" s="126">
        <v>30</v>
      </c>
      <c r="I10" s="127">
        <v>0</v>
      </c>
    </row>
    <row r="11" spans="1:11" ht="24.75" customHeight="1">
      <c r="B11" s="206" t="s">
        <v>62</v>
      </c>
      <c r="C11" s="203"/>
      <c r="D11" s="125">
        <v>0</v>
      </c>
      <c r="E11" s="125">
        <v>0</v>
      </c>
      <c r="F11" s="125">
        <v>0</v>
      </c>
      <c r="G11" s="125">
        <v>0</v>
      </c>
      <c r="H11" s="125">
        <v>0</v>
      </c>
      <c r="I11" s="127">
        <v>0</v>
      </c>
    </row>
    <row r="12" spans="1:11" ht="24.75" customHeight="1">
      <c r="B12" s="206" t="s">
        <v>63</v>
      </c>
      <c r="C12" s="203"/>
      <c r="D12" s="125">
        <v>133.96</v>
      </c>
      <c r="E12" s="125">
        <v>0</v>
      </c>
      <c r="F12" s="125">
        <v>96.89</v>
      </c>
      <c r="G12" s="125">
        <v>0</v>
      </c>
      <c r="H12" s="126">
        <v>150</v>
      </c>
      <c r="I12" s="127">
        <v>0</v>
      </c>
    </row>
    <row r="13" spans="1:11" ht="24.75" customHeight="1">
      <c r="B13" s="132"/>
      <c r="C13" s="131" t="s">
        <v>134</v>
      </c>
      <c r="D13" s="125">
        <v>68.52</v>
      </c>
      <c r="E13" s="125">
        <v>0</v>
      </c>
      <c r="F13" s="125">
        <v>51.88</v>
      </c>
      <c r="G13" s="125">
        <v>0</v>
      </c>
      <c r="H13" s="126">
        <v>75</v>
      </c>
      <c r="I13" s="127">
        <v>0</v>
      </c>
    </row>
    <row r="14" spans="1:11" ht="24.75" customHeight="1">
      <c r="B14" s="132"/>
      <c r="C14" s="131" t="s">
        <v>135</v>
      </c>
      <c r="D14" s="125">
        <v>65.44</v>
      </c>
      <c r="E14" s="125">
        <v>0</v>
      </c>
      <c r="F14" s="125">
        <v>45.01</v>
      </c>
      <c r="G14" s="125">
        <v>0</v>
      </c>
      <c r="H14" s="126">
        <v>75</v>
      </c>
      <c r="I14" s="127">
        <v>0</v>
      </c>
    </row>
    <row r="15" spans="1:11" ht="24.75" customHeight="1">
      <c r="B15" s="206" t="s">
        <v>64</v>
      </c>
      <c r="C15" s="203"/>
      <c r="D15" s="125">
        <v>0</v>
      </c>
      <c r="E15" s="125">
        <v>0</v>
      </c>
      <c r="F15" s="125">
        <v>0</v>
      </c>
      <c r="G15" s="125">
        <v>0</v>
      </c>
      <c r="H15" s="125">
        <v>0</v>
      </c>
      <c r="I15" s="127">
        <v>0</v>
      </c>
      <c r="K15" s="84"/>
    </row>
    <row r="16" spans="1:11" ht="24.75" customHeight="1">
      <c r="B16" s="206" t="s">
        <v>65</v>
      </c>
      <c r="C16" s="203"/>
      <c r="D16" s="125">
        <v>0</v>
      </c>
      <c r="E16" s="125">
        <v>0</v>
      </c>
      <c r="F16" s="125">
        <v>0</v>
      </c>
      <c r="G16" s="125">
        <v>0</v>
      </c>
      <c r="H16" s="125">
        <v>0</v>
      </c>
      <c r="I16" s="127">
        <v>0</v>
      </c>
    </row>
    <row r="17" spans="2:9" ht="24.75" customHeight="1">
      <c r="B17" s="206" t="s">
        <v>66</v>
      </c>
      <c r="C17" s="203"/>
      <c r="D17" s="125">
        <v>16.940000000000001</v>
      </c>
      <c r="E17" s="125">
        <v>0</v>
      </c>
      <c r="F17" s="125">
        <v>29.93</v>
      </c>
      <c r="G17" s="125">
        <v>0</v>
      </c>
      <c r="H17" s="126">
        <v>20</v>
      </c>
      <c r="I17" s="127">
        <v>0</v>
      </c>
    </row>
    <row r="18" spans="2:9" ht="24.75" customHeight="1">
      <c r="B18" s="206" t="s">
        <v>67</v>
      </c>
      <c r="C18" s="203"/>
      <c r="D18" s="125">
        <v>143.21</v>
      </c>
      <c r="E18" s="125">
        <v>0</v>
      </c>
      <c r="F18" s="125">
        <v>132.77000000000001</v>
      </c>
      <c r="G18" s="125">
        <v>0</v>
      </c>
      <c r="H18" s="126">
        <v>90</v>
      </c>
      <c r="I18" s="127">
        <v>0</v>
      </c>
    </row>
    <row r="19" spans="2:9" ht="24.75" customHeight="1">
      <c r="B19" s="206" t="s">
        <v>68</v>
      </c>
      <c r="C19" s="203"/>
      <c r="D19" s="125">
        <v>22.91</v>
      </c>
      <c r="E19" s="125">
        <v>0</v>
      </c>
      <c r="F19" s="126">
        <v>18.399999999999999</v>
      </c>
      <c r="G19" s="125">
        <v>0</v>
      </c>
      <c r="H19" s="126">
        <v>25</v>
      </c>
      <c r="I19" s="127">
        <v>0</v>
      </c>
    </row>
    <row r="20" spans="2:9" ht="24.75" customHeight="1">
      <c r="B20" s="206" t="s">
        <v>69</v>
      </c>
      <c r="C20" s="203"/>
      <c r="D20" s="125">
        <v>54.92</v>
      </c>
      <c r="E20" s="125">
        <v>0</v>
      </c>
      <c r="F20" s="125">
        <v>70.37</v>
      </c>
      <c r="G20" s="125">
        <v>0</v>
      </c>
      <c r="H20" s="126">
        <v>55</v>
      </c>
      <c r="I20" s="127">
        <v>0</v>
      </c>
    </row>
    <row r="21" spans="2:9" ht="24.75" customHeight="1">
      <c r="B21" s="202" t="s">
        <v>70</v>
      </c>
      <c r="C21" s="203"/>
      <c r="D21" s="125">
        <v>118.78</v>
      </c>
      <c r="E21" s="125">
        <v>0</v>
      </c>
      <c r="F21" s="125">
        <v>117.09</v>
      </c>
      <c r="G21" s="125">
        <v>0</v>
      </c>
      <c r="H21" s="126">
        <v>100</v>
      </c>
      <c r="I21" s="127">
        <v>0</v>
      </c>
    </row>
    <row r="22" spans="2:9" ht="24.75" customHeight="1">
      <c r="B22" s="133"/>
      <c r="C22" s="134" t="s">
        <v>71</v>
      </c>
      <c r="D22" s="125">
        <v>0</v>
      </c>
      <c r="E22" s="125">
        <v>0</v>
      </c>
      <c r="F22" s="125">
        <v>103.1</v>
      </c>
      <c r="G22" s="125">
        <v>0</v>
      </c>
      <c r="H22" s="125">
        <v>0</v>
      </c>
      <c r="I22" s="127">
        <v>0</v>
      </c>
    </row>
    <row r="23" spans="2:9" ht="24.75" customHeight="1">
      <c r="B23" s="206" t="s">
        <v>72</v>
      </c>
      <c r="C23" s="203"/>
      <c r="D23" s="125">
        <v>83.72</v>
      </c>
      <c r="E23" s="125">
        <v>0</v>
      </c>
      <c r="F23" s="125">
        <v>80.84</v>
      </c>
      <c r="G23" s="125">
        <v>0</v>
      </c>
      <c r="H23" s="128">
        <v>92</v>
      </c>
      <c r="I23" s="127">
        <v>0</v>
      </c>
    </row>
    <row r="24" spans="2:9" ht="24.75" customHeight="1">
      <c r="B24" s="206" t="s">
        <v>73</v>
      </c>
      <c r="C24" s="203"/>
      <c r="D24" s="125">
        <v>0</v>
      </c>
      <c r="E24" s="125">
        <v>0</v>
      </c>
      <c r="F24" s="125">
        <v>0</v>
      </c>
      <c r="G24" s="125">
        <v>0</v>
      </c>
      <c r="H24" s="125">
        <v>0</v>
      </c>
      <c r="I24" s="127">
        <v>0</v>
      </c>
    </row>
    <row r="25" spans="2:9" ht="24.75" customHeight="1">
      <c r="B25" s="207" t="s">
        <v>136</v>
      </c>
      <c r="C25" s="208"/>
      <c r="D25" s="125">
        <v>0</v>
      </c>
      <c r="E25" s="125">
        <v>0</v>
      </c>
      <c r="F25" s="125">
        <v>0</v>
      </c>
      <c r="G25" s="125">
        <v>0</v>
      </c>
      <c r="H25" s="126">
        <v>3</v>
      </c>
      <c r="I25" s="127">
        <v>0</v>
      </c>
    </row>
    <row r="26" spans="2:9" ht="24.75" customHeight="1">
      <c r="B26" s="202" t="s">
        <v>74</v>
      </c>
      <c r="C26" s="203"/>
      <c r="D26" s="125">
        <v>15.21</v>
      </c>
      <c r="E26" s="125">
        <v>0</v>
      </c>
      <c r="F26" s="125">
        <v>15.45</v>
      </c>
      <c r="G26" s="125">
        <v>0</v>
      </c>
      <c r="H26" s="125">
        <v>15.58</v>
      </c>
      <c r="I26" s="127">
        <v>0</v>
      </c>
    </row>
    <row r="27" spans="2:9" ht="24.75" customHeight="1">
      <c r="B27" s="135"/>
      <c r="C27" s="136" t="s">
        <v>75</v>
      </c>
      <c r="D27" s="125">
        <v>14.64</v>
      </c>
      <c r="E27" s="125">
        <v>0</v>
      </c>
      <c r="F27" s="125">
        <v>14.72</v>
      </c>
      <c r="G27" s="125">
        <v>0</v>
      </c>
      <c r="H27" s="126">
        <v>15</v>
      </c>
      <c r="I27" s="127">
        <v>0</v>
      </c>
    </row>
    <row r="28" spans="2:9" ht="24.75" customHeight="1">
      <c r="B28" s="135"/>
      <c r="C28" s="136" t="s">
        <v>137</v>
      </c>
      <c r="D28" s="125">
        <v>0.14000000000000001</v>
      </c>
      <c r="E28" s="125">
        <v>0</v>
      </c>
      <c r="F28" s="126">
        <v>0.3</v>
      </c>
      <c r="G28" s="125">
        <v>0</v>
      </c>
      <c r="H28" s="126">
        <v>0.15</v>
      </c>
      <c r="I28" s="127">
        <v>0</v>
      </c>
    </row>
    <row r="29" spans="2:9" ht="24.75" customHeight="1">
      <c r="B29" s="135"/>
      <c r="C29" s="136" t="s">
        <v>76</v>
      </c>
      <c r="D29" s="125">
        <v>0.43</v>
      </c>
      <c r="E29" s="125">
        <v>0</v>
      </c>
      <c r="F29" s="125">
        <v>0.43</v>
      </c>
      <c r="G29" s="125">
        <v>0</v>
      </c>
      <c r="H29" s="125">
        <v>0.43</v>
      </c>
      <c r="I29" s="127">
        <v>0</v>
      </c>
    </row>
    <row r="30" spans="2:9" ht="24.75" customHeight="1">
      <c r="B30" s="133"/>
      <c r="C30" s="136" t="s">
        <v>77</v>
      </c>
      <c r="D30" s="125">
        <v>0</v>
      </c>
      <c r="E30" s="125">
        <v>0</v>
      </c>
      <c r="F30" s="125">
        <v>0</v>
      </c>
      <c r="G30" s="125">
        <v>0</v>
      </c>
      <c r="H30" s="125">
        <v>0</v>
      </c>
      <c r="I30" s="127">
        <v>0</v>
      </c>
    </row>
    <row r="31" spans="2:9" ht="24.75" customHeight="1">
      <c r="B31" s="202" t="s">
        <v>78</v>
      </c>
      <c r="C31" s="203"/>
      <c r="D31" s="126">
        <v>90.8</v>
      </c>
      <c r="E31" s="125">
        <v>0</v>
      </c>
      <c r="F31" s="125">
        <v>121.54</v>
      </c>
      <c r="G31" s="125">
        <v>0</v>
      </c>
      <c r="H31" s="128">
        <v>130</v>
      </c>
      <c r="I31" s="127">
        <v>0</v>
      </c>
    </row>
    <row r="32" spans="2:9" ht="24.75" customHeight="1">
      <c r="B32" s="133"/>
      <c r="C32" s="136" t="s">
        <v>138</v>
      </c>
      <c r="D32" s="126">
        <v>90.8</v>
      </c>
      <c r="E32" s="125">
        <v>0</v>
      </c>
      <c r="F32" s="125">
        <v>121.54</v>
      </c>
      <c r="G32" s="125">
        <v>0</v>
      </c>
      <c r="H32" s="128">
        <v>130</v>
      </c>
      <c r="I32" s="127">
        <v>0</v>
      </c>
    </row>
    <row r="33" spans="2:9" ht="24.75" customHeight="1" thickBot="1">
      <c r="B33" s="204" t="s">
        <v>79</v>
      </c>
      <c r="C33" s="205"/>
      <c r="D33" s="129">
        <v>0</v>
      </c>
      <c r="E33" s="129">
        <v>0</v>
      </c>
      <c r="F33" s="129">
        <v>8.06</v>
      </c>
      <c r="G33" s="129">
        <v>0</v>
      </c>
      <c r="H33" s="129">
        <v>8.06</v>
      </c>
      <c r="I33" s="130">
        <v>0</v>
      </c>
    </row>
  </sheetData>
  <mergeCells count="20">
    <mergeCell ref="B12:C12"/>
    <mergeCell ref="B5:C6"/>
    <mergeCell ref="D5:E5"/>
    <mergeCell ref="F5:G5"/>
    <mergeCell ref="H5:I5"/>
    <mergeCell ref="B7:C7"/>
    <mergeCell ref="B11:C11"/>
    <mergeCell ref="B31:C31"/>
    <mergeCell ref="B33:C33"/>
    <mergeCell ref="B26:C26"/>
    <mergeCell ref="B15:C15"/>
    <mergeCell ref="B16:C16"/>
    <mergeCell ref="B18:C18"/>
    <mergeCell ref="B19:C19"/>
    <mergeCell ref="B20:C20"/>
    <mergeCell ref="B21:C21"/>
    <mergeCell ref="B17:C17"/>
    <mergeCell ref="B23:C23"/>
    <mergeCell ref="B24:C24"/>
    <mergeCell ref="B25:C25"/>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9C9C4-FC02-4FC7-BFA9-097211F125D0}">
  <sheetPr>
    <pageSetUpPr fitToPage="1"/>
  </sheetPr>
  <dimension ref="A1:X21"/>
  <sheetViews>
    <sheetView view="pageBreakPreview" zoomScaleNormal="70" zoomScaleSheetLayoutView="100" workbookViewId="0">
      <selection activeCell="C12" sqref="C12:X13"/>
    </sheetView>
  </sheetViews>
  <sheetFormatPr defaultColWidth="9" defaultRowHeight="14.25"/>
  <cols>
    <col min="1" max="1" width="1.75" style="24" customWidth="1"/>
    <col min="2" max="2" width="11.875" style="24" customWidth="1"/>
    <col min="3" max="15" width="4.25" style="24" customWidth="1"/>
    <col min="16" max="24" width="4.25" style="17" customWidth="1"/>
    <col min="25" max="25" width="1.625" style="17" customWidth="1"/>
    <col min="26" max="16384" width="9" style="17"/>
  </cols>
  <sheetData>
    <row r="1" spans="1:24" ht="18" customHeight="1">
      <c r="A1" s="17"/>
      <c r="B1" s="37"/>
      <c r="C1" s="37"/>
      <c r="D1" s="37"/>
      <c r="E1" s="37"/>
      <c r="F1" s="37"/>
      <c r="G1" s="37"/>
      <c r="H1" s="37"/>
      <c r="I1" s="37"/>
      <c r="J1" s="37"/>
      <c r="K1" s="37"/>
      <c r="L1" s="17"/>
      <c r="M1" s="17"/>
      <c r="N1" s="17"/>
      <c r="O1" s="17"/>
    </row>
    <row r="2" spans="1:24" ht="24" customHeight="1" thickBot="1">
      <c r="A2" s="17"/>
      <c r="B2" s="383" t="s">
        <v>21</v>
      </c>
      <c r="C2" s="383"/>
      <c r="D2" s="383"/>
      <c r="E2" s="383"/>
      <c r="F2" s="383"/>
      <c r="G2" s="383"/>
      <c r="H2" s="383"/>
      <c r="I2" s="383"/>
      <c r="J2" s="383"/>
      <c r="K2" s="383"/>
      <c r="L2" s="383"/>
      <c r="M2" s="383"/>
      <c r="N2" s="383"/>
      <c r="O2" s="383"/>
      <c r="P2" s="383"/>
      <c r="Q2" s="383"/>
      <c r="R2" s="383"/>
      <c r="S2" s="383"/>
      <c r="T2" s="383"/>
      <c r="U2" s="383"/>
      <c r="V2" s="383"/>
      <c r="W2" s="383"/>
      <c r="X2" s="383"/>
    </row>
    <row r="3" spans="1:24" ht="30" customHeight="1" thickBot="1">
      <c r="A3" s="17"/>
      <c r="B3" s="38" t="s">
        <v>22</v>
      </c>
      <c r="C3" s="384" t="s">
        <v>392</v>
      </c>
      <c r="D3" s="385"/>
      <c r="E3" s="385"/>
      <c r="F3" s="385"/>
      <c r="G3" s="385"/>
      <c r="H3" s="385"/>
      <c r="I3" s="385"/>
      <c r="J3" s="385"/>
      <c r="K3" s="385"/>
      <c r="L3" s="385"/>
      <c r="M3" s="385"/>
      <c r="N3" s="385"/>
      <c r="O3" s="385"/>
      <c r="P3" s="385"/>
      <c r="Q3" s="386"/>
      <c r="R3" s="387" t="s">
        <v>23</v>
      </c>
      <c r="S3" s="388"/>
      <c r="T3" s="385">
        <v>4</v>
      </c>
      <c r="U3" s="385"/>
      <c r="V3" s="385"/>
      <c r="W3" s="385"/>
      <c r="X3" s="386"/>
    </row>
    <row r="4" spans="1:24" ht="30" customHeight="1">
      <c r="A4" s="17"/>
      <c r="B4" s="39" t="s">
        <v>24</v>
      </c>
      <c r="C4" s="389" t="s">
        <v>393</v>
      </c>
      <c r="D4" s="389"/>
      <c r="E4" s="389"/>
      <c r="F4" s="389"/>
      <c r="G4" s="389"/>
      <c r="H4" s="389"/>
      <c r="I4" s="389"/>
      <c r="J4" s="389"/>
      <c r="K4" s="389"/>
      <c r="L4" s="389"/>
      <c r="M4" s="389"/>
      <c r="N4" s="389"/>
      <c r="O4" s="389"/>
      <c r="P4" s="389"/>
      <c r="Q4" s="389"/>
      <c r="R4" s="389"/>
      <c r="S4" s="389"/>
      <c r="T4" s="389"/>
      <c r="U4" s="389"/>
      <c r="V4" s="389"/>
      <c r="W4" s="389"/>
      <c r="X4" s="390"/>
    </row>
    <row r="5" spans="1:24" ht="32.25" customHeight="1">
      <c r="A5" s="17"/>
      <c r="B5" s="40" t="s">
        <v>25</v>
      </c>
      <c r="C5" s="357" t="s">
        <v>193</v>
      </c>
      <c r="D5" s="357"/>
      <c r="E5" s="357"/>
      <c r="F5" s="357"/>
      <c r="G5" s="357"/>
      <c r="H5" s="357"/>
      <c r="I5" s="357"/>
      <c r="J5" s="357"/>
      <c r="K5" s="357"/>
      <c r="L5" s="357"/>
      <c r="M5" s="357"/>
      <c r="N5" s="357"/>
      <c r="O5" s="357"/>
      <c r="P5" s="357"/>
      <c r="Q5" s="357"/>
      <c r="R5" s="357"/>
      <c r="S5" s="357"/>
      <c r="T5" s="357"/>
      <c r="U5" s="357"/>
      <c r="V5" s="357"/>
      <c r="W5" s="357"/>
      <c r="X5" s="359"/>
    </row>
    <row r="6" spans="1:24" ht="37.5" customHeight="1">
      <c r="A6" s="17"/>
      <c r="B6" s="40" t="s">
        <v>26</v>
      </c>
      <c r="C6" s="391" t="s">
        <v>394</v>
      </c>
      <c r="D6" s="391"/>
      <c r="E6" s="391"/>
      <c r="F6" s="391"/>
      <c r="G6" s="391"/>
      <c r="H6" s="391"/>
      <c r="I6" s="391"/>
      <c r="J6" s="391"/>
      <c r="K6" s="391"/>
      <c r="L6" s="391"/>
      <c r="M6" s="391"/>
      <c r="N6" s="391"/>
      <c r="O6" s="391"/>
      <c r="P6" s="391"/>
      <c r="Q6" s="391"/>
      <c r="R6" s="391"/>
      <c r="S6" s="391"/>
      <c r="T6" s="391"/>
      <c r="U6" s="391"/>
      <c r="V6" s="391"/>
      <c r="W6" s="391"/>
      <c r="X6" s="392"/>
    </row>
    <row r="7" spans="1:24" ht="93.75" customHeight="1">
      <c r="A7" s="17"/>
      <c r="B7" s="40" t="s">
        <v>27</v>
      </c>
      <c r="C7" s="357" t="s">
        <v>395</v>
      </c>
      <c r="D7" s="357"/>
      <c r="E7" s="357"/>
      <c r="F7" s="357"/>
      <c r="G7" s="357"/>
      <c r="H7" s="379"/>
      <c r="I7" s="357"/>
      <c r="J7" s="379"/>
      <c r="K7" s="379"/>
      <c r="L7" s="357"/>
      <c r="M7" s="357"/>
      <c r="N7" s="357"/>
      <c r="O7" s="357"/>
      <c r="P7" s="357"/>
      <c r="Q7" s="357"/>
      <c r="R7" s="357"/>
      <c r="S7" s="357"/>
      <c r="T7" s="357"/>
      <c r="U7" s="357"/>
      <c r="V7" s="357"/>
      <c r="W7" s="357"/>
      <c r="X7" s="359"/>
    </row>
    <row r="8" spans="1:24" ht="26.25" customHeight="1">
      <c r="A8" s="17"/>
      <c r="B8" s="360" t="s">
        <v>28</v>
      </c>
      <c r="C8" s="394"/>
      <c r="D8" s="394"/>
      <c r="E8" s="394"/>
      <c r="F8" s="394"/>
      <c r="G8" s="394"/>
      <c r="H8" s="395"/>
      <c r="I8" s="396" t="s">
        <v>104</v>
      </c>
      <c r="J8" s="397"/>
      <c r="K8" s="397"/>
      <c r="L8" s="398"/>
      <c r="M8" s="396" t="s">
        <v>105</v>
      </c>
      <c r="N8" s="397"/>
      <c r="O8" s="397"/>
      <c r="P8" s="398"/>
      <c r="Q8" s="396" t="s">
        <v>106</v>
      </c>
      <c r="R8" s="397"/>
      <c r="S8" s="397"/>
      <c r="T8" s="398"/>
      <c r="U8" s="396" t="s">
        <v>107</v>
      </c>
      <c r="V8" s="397"/>
      <c r="W8" s="397"/>
      <c r="X8" s="399"/>
    </row>
    <row r="9" spans="1:24" ht="21" customHeight="1">
      <c r="A9" s="17"/>
      <c r="B9" s="393"/>
      <c r="C9" s="420" t="s">
        <v>181</v>
      </c>
      <c r="D9" s="345"/>
      <c r="E9" s="345"/>
      <c r="F9" s="346"/>
      <c r="G9" s="349" t="s">
        <v>50</v>
      </c>
      <c r="H9" s="349"/>
      <c r="I9" s="212" t="s">
        <v>396</v>
      </c>
      <c r="J9" s="394"/>
      <c r="K9" s="394"/>
      <c r="L9" s="395"/>
      <c r="M9" s="212" t="s">
        <v>397</v>
      </c>
      <c r="N9" s="394"/>
      <c r="O9" s="394"/>
      <c r="P9" s="395"/>
      <c r="Q9" s="212" t="s">
        <v>398</v>
      </c>
      <c r="R9" s="394"/>
      <c r="S9" s="394"/>
      <c r="T9" s="395"/>
      <c r="U9" s="212" t="s">
        <v>399</v>
      </c>
      <c r="V9" s="394"/>
      <c r="W9" s="394"/>
      <c r="X9" s="419"/>
    </row>
    <row r="10" spans="1:24" ht="21" customHeight="1">
      <c r="A10" s="17"/>
      <c r="B10" s="361"/>
      <c r="C10" s="407"/>
      <c r="D10" s="347"/>
      <c r="E10" s="347"/>
      <c r="F10" s="348"/>
      <c r="G10" s="349" t="s">
        <v>51</v>
      </c>
      <c r="H10" s="349"/>
      <c r="I10" s="212" t="s">
        <v>400</v>
      </c>
      <c r="J10" s="394"/>
      <c r="K10" s="394"/>
      <c r="L10" s="395"/>
      <c r="M10" s="212" t="s">
        <v>401</v>
      </c>
      <c r="N10" s="394"/>
      <c r="O10" s="394"/>
      <c r="P10" s="395"/>
      <c r="Q10" s="212" t="s">
        <v>194</v>
      </c>
      <c r="R10" s="394"/>
      <c r="S10" s="394"/>
      <c r="T10" s="395"/>
      <c r="U10" s="212" t="s">
        <v>402</v>
      </c>
      <c r="V10" s="394"/>
      <c r="W10" s="394"/>
      <c r="X10" s="419"/>
    </row>
    <row r="11" spans="1:24" ht="38.25" customHeight="1">
      <c r="A11" s="17"/>
      <c r="B11" s="40" t="s">
        <v>29</v>
      </c>
      <c r="C11" s="357" t="s">
        <v>403</v>
      </c>
      <c r="D11" s="357"/>
      <c r="E11" s="357"/>
      <c r="F11" s="357"/>
      <c r="G11" s="357"/>
      <c r="H11" s="358"/>
      <c r="I11" s="357"/>
      <c r="J11" s="358"/>
      <c r="K11" s="358"/>
      <c r="L11" s="357"/>
      <c r="M11" s="357"/>
      <c r="N11" s="357"/>
      <c r="O11" s="357"/>
      <c r="P11" s="357"/>
      <c r="Q11" s="357"/>
      <c r="R11" s="357"/>
      <c r="S11" s="357"/>
      <c r="T11" s="357"/>
      <c r="U11" s="357"/>
      <c r="V11" s="357"/>
      <c r="W11" s="357"/>
      <c r="X11" s="359"/>
    </row>
    <row r="12" spans="1:24" ht="10.15" customHeight="1">
      <c r="A12" s="17"/>
      <c r="B12" s="360" t="s">
        <v>30</v>
      </c>
      <c r="C12" s="362" t="s">
        <v>404</v>
      </c>
      <c r="D12" s="363"/>
      <c r="E12" s="363"/>
      <c r="F12" s="363"/>
      <c r="G12" s="363"/>
      <c r="H12" s="363"/>
      <c r="I12" s="363"/>
      <c r="J12" s="363"/>
      <c r="K12" s="363"/>
      <c r="L12" s="363"/>
      <c r="M12" s="363"/>
      <c r="N12" s="363"/>
      <c r="O12" s="363"/>
      <c r="P12" s="363"/>
      <c r="Q12" s="363"/>
      <c r="R12" s="363"/>
      <c r="S12" s="363"/>
      <c r="T12" s="363"/>
      <c r="U12" s="363"/>
      <c r="V12" s="363"/>
      <c r="W12" s="363"/>
      <c r="X12" s="364"/>
    </row>
    <row r="13" spans="1:24" ht="131.25" customHeight="1">
      <c r="A13" s="17"/>
      <c r="B13" s="361"/>
      <c r="C13" s="365"/>
      <c r="D13" s="366"/>
      <c r="E13" s="366"/>
      <c r="F13" s="366"/>
      <c r="G13" s="366"/>
      <c r="H13" s="366"/>
      <c r="I13" s="366"/>
      <c r="J13" s="366"/>
      <c r="K13" s="366"/>
      <c r="L13" s="366"/>
      <c r="M13" s="366"/>
      <c r="N13" s="366"/>
      <c r="O13" s="366"/>
      <c r="P13" s="366"/>
      <c r="Q13" s="366"/>
      <c r="R13" s="366"/>
      <c r="S13" s="366"/>
      <c r="T13" s="366"/>
      <c r="U13" s="366"/>
      <c r="V13" s="366"/>
      <c r="W13" s="366"/>
      <c r="X13" s="367"/>
    </row>
    <row r="14" spans="1:24" ht="10.15" customHeight="1">
      <c r="A14" s="17"/>
      <c r="B14" s="368" t="s">
        <v>44</v>
      </c>
      <c r="C14" s="362" t="s">
        <v>405</v>
      </c>
      <c r="D14" s="363"/>
      <c r="E14" s="363"/>
      <c r="F14" s="363"/>
      <c r="G14" s="363"/>
      <c r="H14" s="363"/>
      <c r="I14" s="363"/>
      <c r="J14" s="363"/>
      <c r="K14" s="363"/>
      <c r="L14" s="363"/>
      <c r="M14" s="363"/>
      <c r="N14" s="363"/>
      <c r="O14" s="363"/>
      <c r="P14" s="363"/>
      <c r="Q14" s="363"/>
      <c r="R14" s="363"/>
      <c r="S14" s="363"/>
      <c r="T14" s="363"/>
      <c r="U14" s="363"/>
      <c r="V14" s="363"/>
      <c r="W14" s="363"/>
      <c r="X14" s="364"/>
    </row>
    <row r="15" spans="1:24" ht="86.25" customHeight="1">
      <c r="A15" s="17"/>
      <c r="B15" s="369"/>
      <c r="C15" s="365"/>
      <c r="D15" s="366"/>
      <c r="E15" s="366"/>
      <c r="F15" s="366"/>
      <c r="G15" s="366"/>
      <c r="H15" s="366"/>
      <c r="I15" s="366"/>
      <c r="J15" s="366"/>
      <c r="K15" s="366"/>
      <c r="L15" s="366"/>
      <c r="M15" s="366"/>
      <c r="N15" s="366"/>
      <c r="O15" s="366"/>
      <c r="P15" s="366"/>
      <c r="Q15" s="366"/>
      <c r="R15" s="366"/>
      <c r="S15" s="366"/>
      <c r="T15" s="366"/>
      <c r="U15" s="366"/>
      <c r="V15" s="366"/>
      <c r="W15" s="366"/>
      <c r="X15" s="367"/>
    </row>
    <row r="16" spans="1:24" ht="10.15" customHeight="1">
      <c r="A16" s="17"/>
      <c r="B16" s="368" t="s">
        <v>31</v>
      </c>
      <c r="C16" s="362" t="s">
        <v>406</v>
      </c>
      <c r="D16" s="363"/>
      <c r="E16" s="363"/>
      <c r="F16" s="363"/>
      <c r="G16" s="363"/>
      <c r="H16" s="363"/>
      <c r="I16" s="363"/>
      <c r="J16" s="363"/>
      <c r="K16" s="363"/>
      <c r="L16" s="363"/>
      <c r="M16" s="363"/>
      <c r="N16" s="363"/>
      <c r="O16" s="363"/>
      <c r="P16" s="363"/>
      <c r="Q16" s="363"/>
      <c r="R16" s="363"/>
      <c r="S16" s="363"/>
      <c r="T16" s="363"/>
      <c r="U16" s="363"/>
      <c r="V16" s="363"/>
      <c r="W16" s="363"/>
      <c r="X16" s="364"/>
    </row>
    <row r="17" spans="1:24" ht="104.25" customHeight="1">
      <c r="A17" s="17"/>
      <c r="B17" s="369"/>
      <c r="C17" s="365"/>
      <c r="D17" s="366"/>
      <c r="E17" s="366"/>
      <c r="F17" s="366"/>
      <c r="G17" s="366"/>
      <c r="H17" s="366"/>
      <c r="I17" s="366"/>
      <c r="J17" s="366"/>
      <c r="K17" s="366"/>
      <c r="L17" s="366"/>
      <c r="M17" s="366"/>
      <c r="N17" s="366"/>
      <c r="O17" s="366"/>
      <c r="P17" s="366"/>
      <c r="Q17" s="366"/>
      <c r="R17" s="366"/>
      <c r="S17" s="366"/>
      <c r="T17" s="366"/>
      <c r="U17" s="366"/>
      <c r="V17" s="366"/>
      <c r="W17" s="366"/>
      <c r="X17" s="367"/>
    </row>
    <row r="18" spans="1:24" ht="34.15" customHeight="1" thickBot="1">
      <c r="A18" s="17"/>
      <c r="B18" s="41" t="s">
        <v>32</v>
      </c>
      <c r="C18" s="354"/>
      <c r="D18" s="354"/>
      <c r="E18" s="354"/>
      <c r="F18" s="354"/>
      <c r="G18" s="354"/>
      <c r="H18" s="354"/>
      <c r="I18" s="354"/>
      <c r="J18" s="354"/>
      <c r="K18" s="354"/>
      <c r="L18" s="354"/>
      <c r="M18" s="354"/>
      <c r="N18" s="354"/>
      <c r="O18" s="354"/>
      <c r="P18" s="354"/>
      <c r="Q18" s="354"/>
      <c r="R18" s="354"/>
      <c r="S18" s="354"/>
      <c r="T18" s="354"/>
      <c r="U18" s="354"/>
      <c r="V18" s="354"/>
      <c r="W18" s="354"/>
      <c r="X18" s="355"/>
    </row>
    <row r="19" spans="1:24">
      <c r="B19" s="30" t="s">
        <v>45</v>
      </c>
      <c r="C19" s="25"/>
      <c r="D19" s="25"/>
      <c r="E19" s="25"/>
      <c r="F19" s="25"/>
      <c r="G19" s="25"/>
      <c r="H19" s="25"/>
      <c r="I19" s="25"/>
      <c r="J19" s="25"/>
      <c r="K19" s="25"/>
      <c r="L19" s="42"/>
      <c r="M19" s="42"/>
      <c r="N19" s="42"/>
      <c r="O19" s="42"/>
      <c r="P19" s="43"/>
      <c r="Q19" s="43"/>
      <c r="R19" s="43"/>
      <c r="S19" s="43"/>
      <c r="T19" s="43"/>
      <c r="U19" s="43"/>
      <c r="V19" s="43"/>
      <c r="W19" s="43"/>
      <c r="X19" s="43"/>
    </row>
    <row r="20" spans="1:24" ht="14.25" customHeight="1">
      <c r="A20" s="17"/>
      <c r="B20" s="356" t="s">
        <v>57</v>
      </c>
      <c r="C20" s="356"/>
      <c r="D20" s="356"/>
      <c r="E20" s="356"/>
      <c r="F20" s="356"/>
      <c r="G20" s="356"/>
      <c r="H20" s="356"/>
      <c r="I20" s="356"/>
      <c r="J20" s="356"/>
      <c r="K20" s="356"/>
      <c r="L20" s="356"/>
      <c r="M20" s="356"/>
      <c r="N20" s="356"/>
      <c r="O20" s="356"/>
      <c r="P20" s="356"/>
      <c r="Q20" s="356"/>
      <c r="R20" s="356"/>
      <c r="S20" s="356"/>
      <c r="T20" s="356"/>
      <c r="U20" s="356"/>
      <c r="V20" s="356"/>
      <c r="W20" s="356"/>
      <c r="X20" s="43"/>
    </row>
    <row r="21" spans="1:24" ht="14.25" customHeight="1">
      <c r="B21" s="356" t="s">
        <v>351</v>
      </c>
      <c r="C21" s="356"/>
      <c r="D21" s="356"/>
      <c r="E21" s="356"/>
      <c r="F21" s="356"/>
      <c r="G21" s="356"/>
      <c r="H21" s="356"/>
      <c r="I21" s="356"/>
      <c r="J21" s="356"/>
      <c r="K21" s="356"/>
      <c r="L21" s="356"/>
      <c r="M21" s="356"/>
      <c r="N21" s="356"/>
      <c r="O21" s="356"/>
      <c r="P21" s="356"/>
      <c r="Q21" s="356"/>
      <c r="R21" s="356"/>
      <c r="S21" s="356"/>
      <c r="T21" s="356"/>
      <c r="U21" s="356"/>
      <c r="V21" s="356"/>
      <c r="W21" s="356"/>
      <c r="X21" s="43"/>
    </row>
  </sheetData>
  <mergeCells count="35">
    <mergeCell ref="M10:P10"/>
    <mergeCell ref="Q10:T10"/>
    <mergeCell ref="U10:X10"/>
    <mergeCell ref="G9:H9"/>
    <mergeCell ref="B8:B10"/>
    <mergeCell ref="I9:L9"/>
    <mergeCell ref="C9:F10"/>
    <mergeCell ref="M9:P9"/>
    <mergeCell ref="Q9:T9"/>
    <mergeCell ref="U9:X9"/>
    <mergeCell ref="G10:H10"/>
    <mergeCell ref="I10:L10"/>
    <mergeCell ref="C5:X5"/>
    <mergeCell ref="C6:X6"/>
    <mergeCell ref="C7:X7"/>
    <mergeCell ref="C8:H8"/>
    <mergeCell ref="I8:L8"/>
    <mergeCell ref="M8:P8"/>
    <mergeCell ref="Q8:T8"/>
    <mergeCell ref="U8:X8"/>
    <mergeCell ref="B2:X2"/>
    <mergeCell ref="C3:Q3"/>
    <mergeCell ref="R3:S3"/>
    <mergeCell ref="T3:X3"/>
    <mergeCell ref="C4:X4"/>
    <mergeCell ref="B16:B17"/>
    <mergeCell ref="B20:W20"/>
    <mergeCell ref="B21:W21"/>
    <mergeCell ref="C16:X17"/>
    <mergeCell ref="C18:X18"/>
    <mergeCell ref="C11:X11"/>
    <mergeCell ref="B12:B13"/>
    <mergeCell ref="C12:X13"/>
    <mergeCell ref="B14:B15"/>
    <mergeCell ref="C14:X15"/>
  </mergeCells>
  <phoneticPr fontId="2"/>
  <printOptions horizontalCentered="1"/>
  <pageMargins left="0.39370078740157483" right="0.39370078740157483" top="0.51181102362204722" bottom="0.43307086614173229" header="0.31496062992125984" footer="0.31496062992125984"/>
  <pageSetup paperSize="9" scale="8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97DEC-71BD-4FAB-9767-89C4635A42EF}">
  <sheetPr>
    <pageSetUpPr fitToPage="1"/>
  </sheetPr>
  <dimension ref="A1:X21"/>
  <sheetViews>
    <sheetView view="pageBreakPreview" zoomScaleNormal="70" zoomScaleSheetLayoutView="100" workbookViewId="0">
      <selection activeCell="C12" sqref="C12:X13"/>
    </sheetView>
  </sheetViews>
  <sheetFormatPr defaultColWidth="9" defaultRowHeight="14.25"/>
  <cols>
    <col min="1" max="1" width="1.75" style="24" customWidth="1"/>
    <col min="2" max="2" width="11.875" style="24" customWidth="1"/>
    <col min="3" max="15" width="4.25" style="24" customWidth="1"/>
    <col min="16" max="24" width="4.25" style="17" customWidth="1"/>
    <col min="25" max="25" width="1.625" style="17" customWidth="1"/>
    <col min="26" max="16384" width="9" style="17"/>
  </cols>
  <sheetData>
    <row r="1" spans="1:24" ht="18" customHeight="1">
      <c r="A1" s="17"/>
      <c r="B1" s="37"/>
      <c r="C1" s="37"/>
      <c r="D1" s="37"/>
      <c r="E1" s="37"/>
      <c r="F1" s="37"/>
      <c r="G1" s="37"/>
      <c r="H1" s="37"/>
      <c r="I1" s="37"/>
      <c r="J1" s="37"/>
      <c r="K1" s="37"/>
      <c r="L1" s="17"/>
      <c r="M1" s="17"/>
      <c r="N1" s="17"/>
      <c r="O1" s="17"/>
    </row>
    <row r="2" spans="1:24" ht="24" customHeight="1" thickBot="1">
      <c r="A2" s="17"/>
      <c r="B2" s="383" t="s">
        <v>21</v>
      </c>
      <c r="C2" s="383"/>
      <c r="D2" s="383"/>
      <c r="E2" s="383"/>
      <c r="F2" s="383"/>
      <c r="G2" s="383"/>
      <c r="H2" s="383"/>
      <c r="I2" s="383"/>
      <c r="J2" s="383"/>
      <c r="K2" s="383"/>
      <c r="L2" s="383"/>
      <c r="M2" s="383"/>
      <c r="N2" s="383"/>
      <c r="O2" s="383"/>
      <c r="P2" s="383"/>
      <c r="Q2" s="383"/>
      <c r="R2" s="383"/>
      <c r="S2" s="383"/>
      <c r="T2" s="383"/>
      <c r="U2" s="383"/>
      <c r="V2" s="383"/>
      <c r="W2" s="383"/>
      <c r="X2" s="383"/>
    </row>
    <row r="3" spans="1:24" ht="30" customHeight="1" thickBot="1">
      <c r="A3" s="17"/>
      <c r="B3" s="38" t="s">
        <v>22</v>
      </c>
      <c r="C3" s="384" t="s">
        <v>392</v>
      </c>
      <c r="D3" s="385"/>
      <c r="E3" s="385"/>
      <c r="F3" s="385"/>
      <c r="G3" s="385"/>
      <c r="H3" s="385"/>
      <c r="I3" s="385"/>
      <c r="J3" s="385"/>
      <c r="K3" s="385"/>
      <c r="L3" s="385"/>
      <c r="M3" s="385"/>
      <c r="N3" s="385"/>
      <c r="O3" s="385"/>
      <c r="P3" s="385"/>
      <c r="Q3" s="386"/>
      <c r="R3" s="387" t="s">
        <v>23</v>
      </c>
      <c r="S3" s="388"/>
      <c r="T3" s="385">
        <v>5</v>
      </c>
      <c r="U3" s="385"/>
      <c r="V3" s="385"/>
      <c r="W3" s="385"/>
      <c r="X3" s="386"/>
    </row>
    <row r="4" spans="1:24" ht="30" customHeight="1">
      <c r="A4" s="17"/>
      <c r="B4" s="39" t="s">
        <v>24</v>
      </c>
      <c r="C4" s="389" t="s">
        <v>407</v>
      </c>
      <c r="D4" s="389"/>
      <c r="E4" s="389"/>
      <c r="F4" s="389"/>
      <c r="G4" s="389"/>
      <c r="H4" s="389"/>
      <c r="I4" s="389"/>
      <c r="J4" s="389"/>
      <c r="K4" s="389"/>
      <c r="L4" s="389"/>
      <c r="M4" s="389"/>
      <c r="N4" s="389"/>
      <c r="O4" s="389"/>
      <c r="P4" s="389"/>
      <c r="Q4" s="389"/>
      <c r="R4" s="389"/>
      <c r="S4" s="389"/>
      <c r="T4" s="389"/>
      <c r="U4" s="389"/>
      <c r="V4" s="389"/>
      <c r="W4" s="389"/>
      <c r="X4" s="390"/>
    </row>
    <row r="5" spans="1:24" ht="32.25" customHeight="1">
      <c r="A5" s="17"/>
      <c r="B5" s="40" t="s">
        <v>25</v>
      </c>
      <c r="C5" s="357" t="s">
        <v>196</v>
      </c>
      <c r="D5" s="357"/>
      <c r="E5" s="357"/>
      <c r="F5" s="357"/>
      <c r="G5" s="357"/>
      <c r="H5" s="357"/>
      <c r="I5" s="357"/>
      <c r="J5" s="357"/>
      <c r="K5" s="357"/>
      <c r="L5" s="357"/>
      <c r="M5" s="357"/>
      <c r="N5" s="357"/>
      <c r="O5" s="357"/>
      <c r="P5" s="357"/>
      <c r="Q5" s="357"/>
      <c r="R5" s="357"/>
      <c r="S5" s="357"/>
      <c r="T5" s="357"/>
      <c r="U5" s="357"/>
      <c r="V5" s="357"/>
      <c r="W5" s="357"/>
      <c r="X5" s="359"/>
    </row>
    <row r="6" spans="1:24" ht="37.5" customHeight="1">
      <c r="A6" s="17"/>
      <c r="B6" s="40" t="s">
        <v>26</v>
      </c>
      <c r="C6" s="391" t="s">
        <v>408</v>
      </c>
      <c r="D6" s="391"/>
      <c r="E6" s="391"/>
      <c r="F6" s="391"/>
      <c r="G6" s="391"/>
      <c r="H6" s="391"/>
      <c r="I6" s="391"/>
      <c r="J6" s="391"/>
      <c r="K6" s="391"/>
      <c r="L6" s="391"/>
      <c r="M6" s="391"/>
      <c r="N6" s="391"/>
      <c r="O6" s="391"/>
      <c r="P6" s="391"/>
      <c r="Q6" s="391"/>
      <c r="R6" s="391"/>
      <c r="S6" s="391"/>
      <c r="T6" s="391"/>
      <c r="U6" s="391"/>
      <c r="V6" s="391"/>
      <c r="W6" s="391"/>
      <c r="X6" s="392"/>
    </row>
    <row r="7" spans="1:24" ht="93.75" customHeight="1">
      <c r="A7" s="17"/>
      <c r="B7" s="40" t="s">
        <v>27</v>
      </c>
      <c r="C7" s="357" t="s">
        <v>395</v>
      </c>
      <c r="D7" s="357"/>
      <c r="E7" s="357"/>
      <c r="F7" s="357"/>
      <c r="G7" s="357"/>
      <c r="H7" s="379"/>
      <c r="I7" s="357"/>
      <c r="J7" s="379"/>
      <c r="K7" s="379"/>
      <c r="L7" s="357"/>
      <c r="M7" s="357"/>
      <c r="N7" s="357"/>
      <c r="O7" s="357"/>
      <c r="P7" s="357"/>
      <c r="Q7" s="357"/>
      <c r="R7" s="357"/>
      <c r="S7" s="357"/>
      <c r="T7" s="357"/>
      <c r="U7" s="357"/>
      <c r="V7" s="357"/>
      <c r="W7" s="357"/>
      <c r="X7" s="359"/>
    </row>
    <row r="8" spans="1:24" ht="26.25" customHeight="1">
      <c r="A8" s="17"/>
      <c r="B8" s="360" t="s">
        <v>28</v>
      </c>
      <c r="C8" s="394"/>
      <c r="D8" s="394"/>
      <c r="E8" s="394"/>
      <c r="F8" s="394"/>
      <c r="G8" s="394"/>
      <c r="H8" s="395"/>
      <c r="I8" s="396" t="s">
        <v>104</v>
      </c>
      <c r="J8" s="397"/>
      <c r="K8" s="397"/>
      <c r="L8" s="398"/>
      <c r="M8" s="396" t="s">
        <v>105</v>
      </c>
      <c r="N8" s="397"/>
      <c r="O8" s="397"/>
      <c r="P8" s="398"/>
      <c r="Q8" s="396" t="s">
        <v>106</v>
      </c>
      <c r="R8" s="397"/>
      <c r="S8" s="397"/>
      <c r="T8" s="398"/>
      <c r="U8" s="396" t="s">
        <v>107</v>
      </c>
      <c r="V8" s="397"/>
      <c r="W8" s="397"/>
      <c r="X8" s="399"/>
    </row>
    <row r="9" spans="1:24" ht="21" customHeight="1">
      <c r="A9" s="17"/>
      <c r="B9" s="393"/>
      <c r="C9" s="420" t="s">
        <v>181</v>
      </c>
      <c r="D9" s="345"/>
      <c r="E9" s="345"/>
      <c r="F9" s="346"/>
      <c r="G9" s="349" t="s">
        <v>50</v>
      </c>
      <c r="H9" s="349"/>
      <c r="I9" s="212" t="s">
        <v>409</v>
      </c>
      <c r="J9" s="394"/>
      <c r="K9" s="394"/>
      <c r="L9" s="395"/>
      <c r="M9" s="212" t="s">
        <v>410</v>
      </c>
      <c r="N9" s="394"/>
      <c r="O9" s="394"/>
      <c r="P9" s="395"/>
      <c r="Q9" s="212" t="s">
        <v>411</v>
      </c>
      <c r="R9" s="394"/>
      <c r="S9" s="394"/>
      <c r="T9" s="395"/>
      <c r="U9" s="212" t="s">
        <v>198</v>
      </c>
      <c r="V9" s="394"/>
      <c r="W9" s="394"/>
      <c r="X9" s="419"/>
    </row>
    <row r="10" spans="1:24" ht="21" customHeight="1">
      <c r="A10" s="17"/>
      <c r="B10" s="361"/>
      <c r="C10" s="407"/>
      <c r="D10" s="347"/>
      <c r="E10" s="347"/>
      <c r="F10" s="348"/>
      <c r="G10" s="349" t="s">
        <v>51</v>
      </c>
      <c r="H10" s="349"/>
      <c r="I10" s="212" t="s">
        <v>412</v>
      </c>
      <c r="J10" s="394"/>
      <c r="K10" s="394"/>
      <c r="L10" s="395"/>
      <c r="M10" s="212" t="s">
        <v>413</v>
      </c>
      <c r="N10" s="394"/>
      <c r="O10" s="394"/>
      <c r="P10" s="395"/>
      <c r="Q10" s="212" t="s">
        <v>197</v>
      </c>
      <c r="R10" s="394"/>
      <c r="S10" s="394"/>
      <c r="T10" s="395"/>
      <c r="U10" s="212" t="s">
        <v>402</v>
      </c>
      <c r="V10" s="394"/>
      <c r="W10" s="394"/>
      <c r="X10" s="419"/>
    </row>
    <row r="11" spans="1:24" ht="38.25" customHeight="1">
      <c r="A11" s="17"/>
      <c r="B11" s="40" t="s">
        <v>29</v>
      </c>
      <c r="C11" s="357" t="s">
        <v>403</v>
      </c>
      <c r="D11" s="357"/>
      <c r="E11" s="357"/>
      <c r="F11" s="357"/>
      <c r="G11" s="357"/>
      <c r="H11" s="358"/>
      <c r="I11" s="357"/>
      <c r="J11" s="358"/>
      <c r="K11" s="358"/>
      <c r="L11" s="357"/>
      <c r="M11" s="357"/>
      <c r="N11" s="357"/>
      <c r="O11" s="357"/>
      <c r="P11" s="357"/>
      <c r="Q11" s="357"/>
      <c r="R11" s="357"/>
      <c r="S11" s="357"/>
      <c r="T11" s="357"/>
      <c r="U11" s="357"/>
      <c r="V11" s="357"/>
      <c r="W11" s="357"/>
      <c r="X11" s="359"/>
    </row>
    <row r="12" spans="1:24" ht="10.15" customHeight="1">
      <c r="A12" s="17"/>
      <c r="B12" s="360" t="s">
        <v>30</v>
      </c>
      <c r="C12" s="362" t="s">
        <v>491</v>
      </c>
      <c r="D12" s="363"/>
      <c r="E12" s="363"/>
      <c r="F12" s="363"/>
      <c r="G12" s="363"/>
      <c r="H12" s="363"/>
      <c r="I12" s="363"/>
      <c r="J12" s="363"/>
      <c r="K12" s="363"/>
      <c r="L12" s="363"/>
      <c r="M12" s="363"/>
      <c r="N12" s="363"/>
      <c r="O12" s="363"/>
      <c r="P12" s="363"/>
      <c r="Q12" s="363"/>
      <c r="R12" s="363"/>
      <c r="S12" s="363"/>
      <c r="T12" s="363"/>
      <c r="U12" s="363"/>
      <c r="V12" s="363"/>
      <c r="W12" s="363"/>
      <c r="X12" s="364"/>
    </row>
    <row r="13" spans="1:24" ht="131.25" customHeight="1">
      <c r="A13" s="17"/>
      <c r="B13" s="361"/>
      <c r="C13" s="365"/>
      <c r="D13" s="366"/>
      <c r="E13" s="366"/>
      <c r="F13" s="366"/>
      <c r="G13" s="366"/>
      <c r="H13" s="366"/>
      <c r="I13" s="366"/>
      <c r="J13" s="366"/>
      <c r="K13" s="366"/>
      <c r="L13" s="366"/>
      <c r="M13" s="366"/>
      <c r="N13" s="366"/>
      <c r="O13" s="366"/>
      <c r="P13" s="366"/>
      <c r="Q13" s="366"/>
      <c r="R13" s="366"/>
      <c r="S13" s="366"/>
      <c r="T13" s="366"/>
      <c r="U13" s="366"/>
      <c r="V13" s="366"/>
      <c r="W13" s="366"/>
      <c r="X13" s="367"/>
    </row>
    <row r="14" spans="1:24" ht="10.15" customHeight="1">
      <c r="A14" s="17"/>
      <c r="B14" s="368" t="s">
        <v>44</v>
      </c>
      <c r="C14" s="362" t="s">
        <v>405</v>
      </c>
      <c r="D14" s="363"/>
      <c r="E14" s="363"/>
      <c r="F14" s="363"/>
      <c r="G14" s="363"/>
      <c r="H14" s="363"/>
      <c r="I14" s="363"/>
      <c r="J14" s="363"/>
      <c r="K14" s="363"/>
      <c r="L14" s="363"/>
      <c r="M14" s="363"/>
      <c r="N14" s="363"/>
      <c r="O14" s="363"/>
      <c r="P14" s="363"/>
      <c r="Q14" s="363"/>
      <c r="R14" s="363"/>
      <c r="S14" s="363"/>
      <c r="T14" s="363"/>
      <c r="U14" s="363"/>
      <c r="V14" s="363"/>
      <c r="W14" s="363"/>
      <c r="X14" s="364"/>
    </row>
    <row r="15" spans="1:24" ht="86.25" customHeight="1">
      <c r="A15" s="17"/>
      <c r="B15" s="369"/>
      <c r="C15" s="365"/>
      <c r="D15" s="366"/>
      <c r="E15" s="366"/>
      <c r="F15" s="366"/>
      <c r="G15" s="366"/>
      <c r="H15" s="366"/>
      <c r="I15" s="366"/>
      <c r="J15" s="366"/>
      <c r="K15" s="366"/>
      <c r="L15" s="366"/>
      <c r="M15" s="366"/>
      <c r="N15" s="366"/>
      <c r="O15" s="366"/>
      <c r="P15" s="366"/>
      <c r="Q15" s="366"/>
      <c r="R15" s="366"/>
      <c r="S15" s="366"/>
      <c r="T15" s="366"/>
      <c r="U15" s="366"/>
      <c r="V15" s="366"/>
      <c r="W15" s="366"/>
      <c r="X15" s="367"/>
    </row>
    <row r="16" spans="1:24" ht="10.15" customHeight="1">
      <c r="A16" s="17"/>
      <c r="B16" s="368" t="s">
        <v>31</v>
      </c>
      <c r="C16" s="362" t="s">
        <v>406</v>
      </c>
      <c r="D16" s="363"/>
      <c r="E16" s="363"/>
      <c r="F16" s="363"/>
      <c r="G16" s="363"/>
      <c r="H16" s="363"/>
      <c r="I16" s="363"/>
      <c r="J16" s="363"/>
      <c r="K16" s="363"/>
      <c r="L16" s="363"/>
      <c r="M16" s="363"/>
      <c r="N16" s="363"/>
      <c r="O16" s="363"/>
      <c r="P16" s="363"/>
      <c r="Q16" s="363"/>
      <c r="R16" s="363"/>
      <c r="S16" s="363"/>
      <c r="T16" s="363"/>
      <c r="U16" s="363"/>
      <c r="V16" s="363"/>
      <c r="W16" s="363"/>
      <c r="X16" s="364"/>
    </row>
    <row r="17" spans="1:24" ht="104.25" customHeight="1">
      <c r="A17" s="17"/>
      <c r="B17" s="369"/>
      <c r="C17" s="365"/>
      <c r="D17" s="366"/>
      <c r="E17" s="366"/>
      <c r="F17" s="366"/>
      <c r="G17" s="366"/>
      <c r="H17" s="366"/>
      <c r="I17" s="366"/>
      <c r="J17" s="366"/>
      <c r="K17" s="366"/>
      <c r="L17" s="366"/>
      <c r="M17" s="366"/>
      <c r="N17" s="366"/>
      <c r="O17" s="366"/>
      <c r="P17" s="366"/>
      <c r="Q17" s="366"/>
      <c r="R17" s="366"/>
      <c r="S17" s="366"/>
      <c r="T17" s="366"/>
      <c r="U17" s="366"/>
      <c r="V17" s="366"/>
      <c r="W17" s="366"/>
      <c r="X17" s="367"/>
    </row>
    <row r="18" spans="1:24" ht="34.15" customHeight="1" thickBot="1">
      <c r="A18" s="17"/>
      <c r="B18" s="41" t="s">
        <v>32</v>
      </c>
      <c r="C18" s="354"/>
      <c r="D18" s="354"/>
      <c r="E18" s="354"/>
      <c r="F18" s="354"/>
      <c r="G18" s="354"/>
      <c r="H18" s="354"/>
      <c r="I18" s="354"/>
      <c r="J18" s="354"/>
      <c r="K18" s="354"/>
      <c r="L18" s="354"/>
      <c r="M18" s="354"/>
      <c r="N18" s="354"/>
      <c r="O18" s="354"/>
      <c r="P18" s="354"/>
      <c r="Q18" s="354"/>
      <c r="R18" s="354"/>
      <c r="S18" s="354"/>
      <c r="T18" s="354"/>
      <c r="U18" s="354"/>
      <c r="V18" s="354"/>
      <c r="W18" s="354"/>
      <c r="X18" s="355"/>
    </row>
    <row r="19" spans="1:24">
      <c r="B19" s="30" t="s">
        <v>45</v>
      </c>
      <c r="C19" s="25"/>
      <c r="D19" s="25"/>
      <c r="E19" s="25"/>
      <c r="F19" s="25"/>
      <c r="G19" s="25"/>
      <c r="H19" s="25"/>
      <c r="I19" s="25"/>
      <c r="J19" s="25"/>
      <c r="K19" s="25"/>
      <c r="L19" s="42"/>
      <c r="M19" s="42"/>
      <c r="N19" s="42"/>
      <c r="O19" s="42"/>
      <c r="P19" s="43"/>
      <c r="Q19" s="43"/>
      <c r="R19" s="43"/>
      <c r="S19" s="43"/>
      <c r="T19" s="43"/>
      <c r="U19" s="43"/>
      <c r="V19" s="43"/>
      <c r="W19" s="43"/>
      <c r="X19" s="43"/>
    </row>
    <row r="20" spans="1:24" ht="14.25" customHeight="1">
      <c r="A20" s="17"/>
      <c r="B20" s="356" t="s">
        <v>57</v>
      </c>
      <c r="C20" s="356"/>
      <c r="D20" s="356"/>
      <c r="E20" s="356"/>
      <c r="F20" s="356"/>
      <c r="G20" s="356"/>
      <c r="H20" s="356"/>
      <c r="I20" s="356"/>
      <c r="J20" s="356"/>
      <c r="K20" s="356"/>
      <c r="L20" s="356"/>
      <c r="M20" s="356"/>
      <c r="N20" s="356"/>
      <c r="O20" s="356"/>
      <c r="P20" s="356"/>
      <c r="Q20" s="356"/>
      <c r="R20" s="356"/>
      <c r="S20" s="356"/>
      <c r="T20" s="356"/>
      <c r="U20" s="356"/>
      <c r="V20" s="356"/>
      <c r="W20" s="356"/>
      <c r="X20" s="43"/>
    </row>
    <row r="21" spans="1:24" ht="14.25" customHeight="1">
      <c r="B21" s="356" t="s">
        <v>351</v>
      </c>
      <c r="C21" s="356"/>
      <c r="D21" s="356"/>
      <c r="E21" s="356"/>
      <c r="F21" s="356"/>
      <c r="G21" s="356"/>
      <c r="H21" s="356"/>
      <c r="I21" s="356"/>
      <c r="J21" s="356"/>
      <c r="K21" s="356"/>
      <c r="L21" s="356"/>
      <c r="M21" s="356"/>
      <c r="N21" s="356"/>
      <c r="O21" s="356"/>
      <c r="P21" s="356"/>
      <c r="Q21" s="356"/>
      <c r="R21" s="356"/>
      <c r="S21" s="356"/>
      <c r="T21" s="356"/>
      <c r="U21" s="356"/>
      <c r="V21" s="356"/>
      <c r="W21" s="356"/>
      <c r="X21" s="43"/>
    </row>
  </sheetData>
  <mergeCells count="35">
    <mergeCell ref="C5:X5"/>
    <mergeCell ref="B2:X2"/>
    <mergeCell ref="C3:Q3"/>
    <mergeCell ref="R3:S3"/>
    <mergeCell ref="T3:X3"/>
    <mergeCell ref="C4:X4"/>
    <mergeCell ref="I10:L10"/>
    <mergeCell ref="M10:P10"/>
    <mergeCell ref="Q10:T10"/>
    <mergeCell ref="U10:X10"/>
    <mergeCell ref="C6:X6"/>
    <mergeCell ref="C7:X7"/>
    <mergeCell ref="C8:H8"/>
    <mergeCell ref="I8:L8"/>
    <mergeCell ref="M8:P8"/>
    <mergeCell ref="Q8:T8"/>
    <mergeCell ref="U8:X8"/>
    <mergeCell ref="C9:F10"/>
    <mergeCell ref="G9:H9"/>
    <mergeCell ref="C18:X18"/>
    <mergeCell ref="B20:W20"/>
    <mergeCell ref="B21:W21"/>
    <mergeCell ref="B8:B10"/>
    <mergeCell ref="C11:X11"/>
    <mergeCell ref="B12:B13"/>
    <mergeCell ref="C12:X13"/>
    <mergeCell ref="B14:B15"/>
    <mergeCell ref="C14:X15"/>
    <mergeCell ref="B16:B17"/>
    <mergeCell ref="C16:X17"/>
    <mergeCell ref="I9:L9"/>
    <mergeCell ref="M9:P9"/>
    <mergeCell ref="Q9:T9"/>
    <mergeCell ref="U9:X9"/>
    <mergeCell ref="G10:H10"/>
  </mergeCells>
  <phoneticPr fontId="2"/>
  <printOptions horizontalCentered="1"/>
  <pageMargins left="0.39370078740157483" right="0.39370078740157483" top="0.51181102362204722" bottom="0.43307086614173229" header="0.31496062992125984" footer="0.31496062992125984"/>
  <pageSetup paperSize="9" scale="8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DEE97-A6AE-406C-8BEC-3D3D7294146E}">
  <sheetPr>
    <pageSetUpPr fitToPage="1"/>
  </sheetPr>
  <dimension ref="A1:X21"/>
  <sheetViews>
    <sheetView view="pageBreakPreview" zoomScaleNormal="70" zoomScaleSheetLayoutView="100" workbookViewId="0">
      <selection activeCell="C12" sqref="C12:X13"/>
    </sheetView>
  </sheetViews>
  <sheetFormatPr defaultColWidth="9" defaultRowHeight="14.25"/>
  <cols>
    <col min="1" max="1" width="1.75" style="24" customWidth="1"/>
    <col min="2" max="2" width="11.875" style="24" customWidth="1"/>
    <col min="3" max="15" width="4.25" style="24" customWidth="1"/>
    <col min="16" max="24" width="4.25" style="17" customWidth="1"/>
    <col min="25" max="25" width="1.625" style="17" customWidth="1"/>
    <col min="26" max="16384" width="9" style="17"/>
  </cols>
  <sheetData>
    <row r="1" spans="1:24" ht="18" customHeight="1">
      <c r="A1" s="17"/>
      <c r="B1" s="37"/>
      <c r="C1" s="37"/>
      <c r="D1" s="37"/>
      <c r="E1" s="37"/>
      <c r="F1" s="37"/>
      <c r="G1" s="37"/>
      <c r="H1" s="37"/>
      <c r="I1" s="37"/>
      <c r="J1" s="37"/>
      <c r="K1" s="37"/>
      <c r="L1" s="17"/>
      <c r="M1" s="17"/>
      <c r="N1" s="17"/>
      <c r="O1" s="17"/>
    </row>
    <row r="2" spans="1:24" ht="24" customHeight="1" thickBot="1">
      <c r="A2" s="17"/>
      <c r="B2" s="383" t="s">
        <v>21</v>
      </c>
      <c r="C2" s="383"/>
      <c r="D2" s="383"/>
      <c r="E2" s="383"/>
      <c r="F2" s="383"/>
      <c r="G2" s="383"/>
      <c r="H2" s="383"/>
      <c r="I2" s="383"/>
      <c r="J2" s="383"/>
      <c r="K2" s="383"/>
      <c r="L2" s="383"/>
      <c r="M2" s="383"/>
      <c r="N2" s="383"/>
      <c r="O2" s="383"/>
      <c r="P2" s="383"/>
      <c r="Q2" s="383"/>
      <c r="R2" s="383"/>
      <c r="S2" s="383"/>
      <c r="T2" s="383"/>
      <c r="U2" s="383"/>
      <c r="V2" s="383"/>
      <c r="W2" s="383"/>
      <c r="X2" s="383"/>
    </row>
    <row r="3" spans="1:24" ht="30" customHeight="1" thickBot="1">
      <c r="A3" s="17"/>
      <c r="B3" s="38" t="s">
        <v>22</v>
      </c>
      <c r="C3" s="384" t="s">
        <v>392</v>
      </c>
      <c r="D3" s="385"/>
      <c r="E3" s="385"/>
      <c r="F3" s="385"/>
      <c r="G3" s="385"/>
      <c r="H3" s="385"/>
      <c r="I3" s="385"/>
      <c r="J3" s="385"/>
      <c r="K3" s="385"/>
      <c r="L3" s="385"/>
      <c r="M3" s="385"/>
      <c r="N3" s="385"/>
      <c r="O3" s="385"/>
      <c r="P3" s="385"/>
      <c r="Q3" s="386"/>
      <c r="R3" s="387" t="s">
        <v>23</v>
      </c>
      <c r="S3" s="388"/>
      <c r="T3" s="385">
        <v>6</v>
      </c>
      <c r="U3" s="385"/>
      <c r="V3" s="385"/>
      <c r="W3" s="385"/>
      <c r="X3" s="386"/>
    </row>
    <row r="4" spans="1:24" ht="30" customHeight="1">
      <c r="A4" s="17"/>
      <c r="B4" s="39" t="s">
        <v>24</v>
      </c>
      <c r="C4" s="389" t="s">
        <v>414</v>
      </c>
      <c r="D4" s="389"/>
      <c r="E4" s="389"/>
      <c r="F4" s="389"/>
      <c r="G4" s="389"/>
      <c r="H4" s="389"/>
      <c r="I4" s="389"/>
      <c r="J4" s="389"/>
      <c r="K4" s="389"/>
      <c r="L4" s="389"/>
      <c r="M4" s="389"/>
      <c r="N4" s="389"/>
      <c r="O4" s="389"/>
      <c r="P4" s="389"/>
      <c r="Q4" s="389"/>
      <c r="R4" s="389"/>
      <c r="S4" s="389"/>
      <c r="T4" s="389"/>
      <c r="U4" s="389"/>
      <c r="V4" s="389"/>
      <c r="W4" s="389"/>
      <c r="X4" s="390"/>
    </row>
    <row r="5" spans="1:24" ht="32.25" customHeight="1">
      <c r="A5" s="17"/>
      <c r="B5" s="40" t="s">
        <v>25</v>
      </c>
      <c r="C5" s="357" t="s">
        <v>199</v>
      </c>
      <c r="D5" s="357"/>
      <c r="E5" s="357"/>
      <c r="F5" s="357"/>
      <c r="G5" s="357"/>
      <c r="H5" s="357"/>
      <c r="I5" s="357"/>
      <c r="J5" s="357"/>
      <c r="K5" s="357"/>
      <c r="L5" s="357"/>
      <c r="M5" s="357"/>
      <c r="N5" s="357"/>
      <c r="O5" s="357"/>
      <c r="P5" s="357"/>
      <c r="Q5" s="357"/>
      <c r="R5" s="357"/>
      <c r="S5" s="357"/>
      <c r="T5" s="357"/>
      <c r="U5" s="357"/>
      <c r="V5" s="357"/>
      <c r="W5" s="357"/>
      <c r="X5" s="359"/>
    </row>
    <row r="6" spans="1:24" ht="37.5" customHeight="1">
      <c r="A6" s="17"/>
      <c r="B6" s="40" t="s">
        <v>26</v>
      </c>
      <c r="C6" s="391" t="s">
        <v>415</v>
      </c>
      <c r="D6" s="391"/>
      <c r="E6" s="391"/>
      <c r="F6" s="391"/>
      <c r="G6" s="391"/>
      <c r="H6" s="391"/>
      <c r="I6" s="391"/>
      <c r="J6" s="391"/>
      <c r="K6" s="391"/>
      <c r="L6" s="391"/>
      <c r="M6" s="391"/>
      <c r="N6" s="391"/>
      <c r="O6" s="391"/>
      <c r="P6" s="391"/>
      <c r="Q6" s="391"/>
      <c r="R6" s="391"/>
      <c r="S6" s="391"/>
      <c r="T6" s="391"/>
      <c r="U6" s="391"/>
      <c r="V6" s="391"/>
      <c r="W6" s="391"/>
      <c r="X6" s="392"/>
    </row>
    <row r="7" spans="1:24" ht="93.75" customHeight="1">
      <c r="A7" s="17"/>
      <c r="B7" s="40" t="s">
        <v>27</v>
      </c>
      <c r="C7" s="357" t="s">
        <v>395</v>
      </c>
      <c r="D7" s="357"/>
      <c r="E7" s="357"/>
      <c r="F7" s="357"/>
      <c r="G7" s="357"/>
      <c r="H7" s="379"/>
      <c r="I7" s="357"/>
      <c r="J7" s="379"/>
      <c r="K7" s="379"/>
      <c r="L7" s="357"/>
      <c r="M7" s="357"/>
      <c r="N7" s="357"/>
      <c r="O7" s="357"/>
      <c r="P7" s="357"/>
      <c r="Q7" s="357"/>
      <c r="R7" s="357"/>
      <c r="S7" s="357"/>
      <c r="T7" s="357"/>
      <c r="U7" s="357"/>
      <c r="V7" s="357"/>
      <c r="W7" s="357"/>
      <c r="X7" s="359"/>
    </row>
    <row r="8" spans="1:24" ht="26.25" customHeight="1">
      <c r="A8" s="17"/>
      <c r="B8" s="360" t="s">
        <v>28</v>
      </c>
      <c r="C8" s="394"/>
      <c r="D8" s="394"/>
      <c r="E8" s="394"/>
      <c r="F8" s="394"/>
      <c r="G8" s="394"/>
      <c r="H8" s="395"/>
      <c r="I8" s="396" t="s">
        <v>104</v>
      </c>
      <c r="J8" s="397"/>
      <c r="K8" s="397"/>
      <c r="L8" s="398"/>
      <c r="M8" s="396" t="s">
        <v>105</v>
      </c>
      <c r="N8" s="397"/>
      <c r="O8" s="397"/>
      <c r="P8" s="398"/>
      <c r="Q8" s="396" t="s">
        <v>106</v>
      </c>
      <c r="R8" s="397"/>
      <c r="S8" s="397"/>
      <c r="T8" s="398"/>
      <c r="U8" s="396" t="s">
        <v>107</v>
      </c>
      <c r="V8" s="397"/>
      <c r="W8" s="397"/>
      <c r="X8" s="399"/>
    </row>
    <row r="9" spans="1:24" ht="21" customHeight="1">
      <c r="A9" s="17"/>
      <c r="B9" s="393"/>
      <c r="C9" s="420" t="s">
        <v>181</v>
      </c>
      <c r="D9" s="345"/>
      <c r="E9" s="345"/>
      <c r="F9" s="346"/>
      <c r="G9" s="349" t="s">
        <v>50</v>
      </c>
      <c r="H9" s="349"/>
      <c r="I9" s="212" t="s">
        <v>416</v>
      </c>
      <c r="J9" s="394"/>
      <c r="K9" s="394"/>
      <c r="L9" s="395"/>
      <c r="M9" s="212" t="s">
        <v>200</v>
      </c>
      <c r="N9" s="394"/>
      <c r="O9" s="394"/>
      <c r="P9" s="395"/>
      <c r="Q9" s="212" t="s">
        <v>417</v>
      </c>
      <c r="R9" s="394"/>
      <c r="S9" s="394"/>
      <c r="T9" s="395"/>
      <c r="U9" s="212" t="s">
        <v>195</v>
      </c>
      <c r="V9" s="394"/>
      <c r="W9" s="394"/>
      <c r="X9" s="419"/>
    </row>
    <row r="10" spans="1:24" ht="21" customHeight="1">
      <c r="A10" s="17"/>
      <c r="B10" s="361"/>
      <c r="C10" s="407"/>
      <c r="D10" s="347"/>
      <c r="E10" s="347"/>
      <c r="F10" s="348"/>
      <c r="G10" s="349" t="s">
        <v>51</v>
      </c>
      <c r="H10" s="349"/>
      <c r="I10" s="212" t="s">
        <v>418</v>
      </c>
      <c r="J10" s="394"/>
      <c r="K10" s="394"/>
      <c r="L10" s="395"/>
      <c r="M10" s="212" t="s">
        <v>419</v>
      </c>
      <c r="N10" s="394"/>
      <c r="O10" s="394"/>
      <c r="P10" s="395"/>
      <c r="Q10" s="212" t="s">
        <v>511</v>
      </c>
      <c r="R10" s="394"/>
      <c r="S10" s="394"/>
      <c r="T10" s="395"/>
      <c r="U10" s="212" t="s">
        <v>402</v>
      </c>
      <c r="V10" s="394"/>
      <c r="W10" s="394"/>
      <c r="X10" s="419"/>
    </row>
    <row r="11" spans="1:24" ht="38.25" customHeight="1">
      <c r="A11" s="17"/>
      <c r="B11" s="40" t="s">
        <v>29</v>
      </c>
      <c r="C11" s="357" t="s">
        <v>403</v>
      </c>
      <c r="D11" s="357"/>
      <c r="E11" s="357"/>
      <c r="F11" s="357"/>
      <c r="G11" s="357"/>
      <c r="H11" s="358"/>
      <c r="I11" s="357"/>
      <c r="J11" s="358"/>
      <c r="K11" s="358"/>
      <c r="L11" s="357"/>
      <c r="M11" s="357"/>
      <c r="N11" s="357"/>
      <c r="O11" s="357"/>
      <c r="P11" s="357"/>
      <c r="Q11" s="357"/>
      <c r="R11" s="357"/>
      <c r="S11" s="357"/>
      <c r="T11" s="357"/>
      <c r="U11" s="357"/>
      <c r="V11" s="357"/>
      <c r="W11" s="357"/>
      <c r="X11" s="359"/>
    </row>
    <row r="12" spans="1:24" ht="10.15" customHeight="1">
      <c r="A12" s="17"/>
      <c r="B12" s="360" t="s">
        <v>30</v>
      </c>
      <c r="C12" s="362" t="s">
        <v>492</v>
      </c>
      <c r="D12" s="363"/>
      <c r="E12" s="363"/>
      <c r="F12" s="363"/>
      <c r="G12" s="363"/>
      <c r="H12" s="363"/>
      <c r="I12" s="363"/>
      <c r="J12" s="363"/>
      <c r="K12" s="363"/>
      <c r="L12" s="363"/>
      <c r="M12" s="363"/>
      <c r="N12" s="363"/>
      <c r="O12" s="363"/>
      <c r="P12" s="363"/>
      <c r="Q12" s="363"/>
      <c r="R12" s="363"/>
      <c r="S12" s="363"/>
      <c r="T12" s="363"/>
      <c r="U12" s="363"/>
      <c r="V12" s="363"/>
      <c r="W12" s="363"/>
      <c r="X12" s="364"/>
    </row>
    <row r="13" spans="1:24" ht="131.25" customHeight="1">
      <c r="A13" s="17"/>
      <c r="B13" s="361"/>
      <c r="C13" s="365"/>
      <c r="D13" s="366"/>
      <c r="E13" s="366"/>
      <c r="F13" s="366"/>
      <c r="G13" s="366"/>
      <c r="H13" s="366"/>
      <c r="I13" s="366"/>
      <c r="J13" s="366"/>
      <c r="K13" s="366"/>
      <c r="L13" s="366"/>
      <c r="M13" s="366"/>
      <c r="N13" s="366"/>
      <c r="O13" s="366"/>
      <c r="P13" s="366"/>
      <c r="Q13" s="366"/>
      <c r="R13" s="366"/>
      <c r="S13" s="366"/>
      <c r="T13" s="366"/>
      <c r="U13" s="366"/>
      <c r="V13" s="366"/>
      <c r="W13" s="366"/>
      <c r="X13" s="367"/>
    </row>
    <row r="14" spans="1:24" ht="10.15" customHeight="1">
      <c r="A14" s="17"/>
      <c r="B14" s="368" t="s">
        <v>44</v>
      </c>
      <c r="C14" s="362" t="s">
        <v>405</v>
      </c>
      <c r="D14" s="363"/>
      <c r="E14" s="363"/>
      <c r="F14" s="363"/>
      <c r="G14" s="363"/>
      <c r="H14" s="363"/>
      <c r="I14" s="363"/>
      <c r="J14" s="363"/>
      <c r="K14" s="363"/>
      <c r="L14" s="363"/>
      <c r="M14" s="363"/>
      <c r="N14" s="363"/>
      <c r="O14" s="363"/>
      <c r="P14" s="363"/>
      <c r="Q14" s="363"/>
      <c r="R14" s="363"/>
      <c r="S14" s="363"/>
      <c r="T14" s="363"/>
      <c r="U14" s="363"/>
      <c r="V14" s="363"/>
      <c r="W14" s="363"/>
      <c r="X14" s="364"/>
    </row>
    <row r="15" spans="1:24" ht="86.25" customHeight="1">
      <c r="A15" s="17"/>
      <c r="B15" s="369"/>
      <c r="C15" s="365"/>
      <c r="D15" s="366"/>
      <c r="E15" s="366"/>
      <c r="F15" s="366"/>
      <c r="G15" s="366"/>
      <c r="H15" s="366"/>
      <c r="I15" s="366"/>
      <c r="J15" s="366"/>
      <c r="K15" s="366"/>
      <c r="L15" s="366"/>
      <c r="M15" s="366"/>
      <c r="N15" s="366"/>
      <c r="O15" s="366"/>
      <c r="P15" s="366"/>
      <c r="Q15" s="366"/>
      <c r="R15" s="366"/>
      <c r="S15" s="366"/>
      <c r="T15" s="366"/>
      <c r="U15" s="366"/>
      <c r="V15" s="366"/>
      <c r="W15" s="366"/>
      <c r="X15" s="367"/>
    </row>
    <row r="16" spans="1:24" ht="10.15" customHeight="1">
      <c r="A16" s="17"/>
      <c r="B16" s="368" t="s">
        <v>31</v>
      </c>
      <c r="C16" s="362" t="s">
        <v>406</v>
      </c>
      <c r="D16" s="363"/>
      <c r="E16" s="363"/>
      <c r="F16" s="363"/>
      <c r="G16" s="363"/>
      <c r="H16" s="363"/>
      <c r="I16" s="363"/>
      <c r="J16" s="363"/>
      <c r="K16" s="363"/>
      <c r="L16" s="363"/>
      <c r="M16" s="363"/>
      <c r="N16" s="363"/>
      <c r="O16" s="363"/>
      <c r="P16" s="363"/>
      <c r="Q16" s="363"/>
      <c r="R16" s="363"/>
      <c r="S16" s="363"/>
      <c r="T16" s="363"/>
      <c r="U16" s="363"/>
      <c r="V16" s="363"/>
      <c r="W16" s="363"/>
      <c r="X16" s="364"/>
    </row>
    <row r="17" spans="1:24" ht="104.25" customHeight="1">
      <c r="A17" s="17"/>
      <c r="B17" s="369"/>
      <c r="C17" s="365"/>
      <c r="D17" s="366"/>
      <c r="E17" s="366"/>
      <c r="F17" s="366"/>
      <c r="G17" s="366"/>
      <c r="H17" s="366"/>
      <c r="I17" s="366"/>
      <c r="J17" s="366"/>
      <c r="K17" s="366"/>
      <c r="L17" s="366"/>
      <c r="M17" s="366"/>
      <c r="N17" s="366"/>
      <c r="O17" s="366"/>
      <c r="P17" s="366"/>
      <c r="Q17" s="366"/>
      <c r="R17" s="366"/>
      <c r="S17" s="366"/>
      <c r="T17" s="366"/>
      <c r="U17" s="366"/>
      <c r="V17" s="366"/>
      <c r="W17" s="366"/>
      <c r="X17" s="367"/>
    </row>
    <row r="18" spans="1:24" ht="34.15" customHeight="1" thickBot="1">
      <c r="A18" s="17"/>
      <c r="B18" s="41" t="s">
        <v>32</v>
      </c>
      <c r="C18" s="354"/>
      <c r="D18" s="354"/>
      <c r="E18" s="354"/>
      <c r="F18" s="354"/>
      <c r="G18" s="354"/>
      <c r="H18" s="354"/>
      <c r="I18" s="354"/>
      <c r="J18" s="354"/>
      <c r="K18" s="354"/>
      <c r="L18" s="354"/>
      <c r="M18" s="354"/>
      <c r="N18" s="354"/>
      <c r="O18" s="354"/>
      <c r="P18" s="354"/>
      <c r="Q18" s="354"/>
      <c r="R18" s="354"/>
      <c r="S18" s="354"/>
      <c r="T18" s="354"/>
      <c r="U18" s="354"/>
      <c r="V18" s="354"/>
      <c r="W18" s="354"/>
      <c r="X18" s="355"/>
    </row>
    <row r="19" spans="1:24">
      <c r="B19" s="30" t="s">
        <v>45</v>
      </c>
      <c r="C19" s="25"/>
      <c r="D19" s="25"/>
      <c r="E19" s="25"/>
      <c r="F19" s="25"/>
      <c r="G19" s="25"/>
      <c r="H19" s="25"/>
      <c r="I19" s="25"/>
      <c r="J19" s="25"/>
      <c r="K19" s="25"/>
      <c r="L19" s="42"/>
      <c r="M19" s="42"/>
      <c r="N19" s="42"/>
      <c r="O19" s="42"/>
      <c r="P19" s="43"/>
      <c r="Q19" s="43"/>
      <c r="R19" s="43"/>
      <c r="S19" s="43"/>
      <c r="T19" s="43"/>
      <c r="U19" s="43"/>
      <c r="V19" s="43"/>
      <c r="W19" s="43"/>
      <c r="X19" s="43"/>
    </row>
    <row r="20" spans="1:24" ht="14.25" customHeight="1">
      <c r="A20" s="17"/>
      <c r="B20" s="356" t="s">
        <v>57</v>
      </c>
      <c r="C20" s="356"/>
      <c r="D20" s="356"/>
      <c r="E20" s="356"/>
      <c r="F20" s="356"/>
      <c r="G20" s="356"/>
      <c r="H20" s="356"/>
      <c r="I20" s="356"/>
      <c r="J20" s="356"/>
      <c r="K20" s="356"/>
      <c r="L20" s="356"/>
      <c r="M20" s="356"/>
      <c r="N20" s="356"/>
      <c r="O20" s="356"/>
      <c r="P20" s="356"/>
      <c r="Q20" s="356"/>
      <c r="R20" s="356"/>
      <c r="S20" s="356"/>
      <c r="T20" s="356"/>
      <c r="U20" s="356"/>
      <c r="V20" s="356"/>
      <c r="W20" s="356"/>
      <c r="X20" s="43"/>
    </row>
    <row r="21" spans="1:24" ht="14.25" customHeight="1">
      <c r="B21" s="356" t="s">
        <v>351</v>
      </c>
      <c r="C21" s="356"/>
      <c r="D21" s="356"/>
      <c r="E21" s="356"/>
      <c r="F21" s="356"/>
      <c r="G21" s="356"/>
      <c r="H21" s="356"/>
      <c r="I21" s="356"/>
      <c r="J21" s="356"/>
      <c r="K21" s="356"/>
      <c r="L21" s="356"/>
      <c r="M21" s="356"/>
      <c r="N21" s="356"/>
      <c r="O21" s="356"/>
      <c r="P21" s="356"/>
      <c r="Q21" s="356"/>
      <c r="R21" s="356"/>
      <c r="S21" s="356"/>
      <c r="T21" s="356"/>
      <c r="U21" s="356"/>
      <c r="V21" s="356"/>
      <c r="W21" s="356"/>
      <c r="X21" s="43"/>
    </row>
  </sheetData>
  <mergeCells count="35">
    <mergeCell ref="C5:X5"/>
    <mergeCell ref="B2:X2"/>
    <mergeCell ref="C3:Q3"/>
    <mergeCell ref="R3:S3"/>
    <mergeCell ref="T3:X3"/>
    <mergeCell ref="C4:X4"/>
    <mergeCell ref="I10:L10"/>
    <mergeCell ref="M10:P10"/>
    <mergeCell ref="Q10:T10"/>
    <mergeCell ref="U10:X10"/>
    <mergeCell ref="C6:X6"/>
    <mergeCell ref="C7:X7"/>
    <mergeCell ref="C8:H8"/>
    <mergeCell ref="I8:L8"/>
    <mergeCell ref="M8:P8"/>
    <mergeCell ref="Q8:T8"/>
    <mergeCell ref="U8:X8"/>
    <mergeCell ref="C9:F10"/>
    <mergeCell ref="G9:H9"/>
    <mergeCell ref="C18:X18"/>
    <mergeCell ref="B20:W20"/>
    <mergeCell ref="B21:W21"/>
    <mergeCell ref="B8:B10"/>
    <mergeCell ref="C11:X11"/>
    <mergeCell ref="B12:B13"/>
    <mergeCell ref="C12:X13"/>
    <mergeCell ref="B14:B15"/>
    <mergeCell ref="C14:X15"/>
    <mergeCell ref="B16:B17"/>
    <mergeCell ref="C16:X17"/>
    <mergeCell ref="I9:L9"/>
    <mergeCell ref="M9:P9"/>
    <mergeCell ref="Q9:T9"/>
    <mergeCell ref="U9:X9"/>
    <mergeCell ref="G10:H10"/>
  </mergeCells>
  <phoneticPr fontId="2"/>
  <printOptions horizontalCentered="1"/>
  <pageMargins left="0.39370078740157483" right="0.39370078740157483" top="0.51181102362204722" bottom="0.43307086614173229" header="0.31496062992125984" footer="0.31496062992125984"/>
  <pageSetup paperSize="9" scale="8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438F5-34DD-42E0-930D-E6B206D6C5DA}">
  <sheetPr>
    <pageSetUpPr fitToPage="1"/>
  </sheetPr>
  <dimension ref="A1:X21"/>
  <sheetViews>
    <sheetView view="pageBreakPreview" zoomScaleNormal="70" zoomScaleSheetLayoutView="100" workbookViewId="0">
      <selection activeCell="U10" sqref="U10:X10"/>
    </sheetView>
  </sheetViews>
  <sheetFormatPr defaultColWidth="9" defaultRowHeight="14.25"/>
  <cols>
    <col min="1" max="1" width="1.75" style="24" customWidth="1"/>
    <col min="2" max="2" width="11.875" style="24" customWidth="1"/>
    <col min="3" max="15" width="4.25" style="24" customWidth="1"/>
    <col min="16" max="24" width="4.25" style="17" customWidth="1"/>
    <col min="25" max="25" width="1.625" style="17" customWidth="1"/>
    <col min="26" max="16384" width="9" style="17"/>
  </cols>
  <sheetData>
    <row r="1" spans="1:24" ht="18" customHeight="1">
      <c r="A1" s="17"/>
      <c r="B1" s="37"/>
      <c r="C1" s="37"/>
      <c r="D1" s="37"/>
      <c r="E1" s="37"/>
      <c r="F1" s="37"/>
      <c r="G1" s="37"/>
      <c r="H1" s="37"/>
      <c r="I1" s="37"/>
      <c r="J1" s="37"/>
      <c r="K1" s="37"/>
      <c r="L1" s="17"/>
      <c r="M1" s="17"/>
      <c r="N1" s="17"/>
      <c r="O1" s="17"/>
    </row>
    <row r="2" spans="1:24" ht="24" customHeight="1" thickBot="1">
      <c r="A2" s="17"/>
      <c r="B2" s="383" t="s">
        <v>21</v>
      </c>
      <c r="C2" s="383"/>
      <c r="D2" s="383"/>
      <c r="E2" s="383"/>
      <c r="F2" s="383"/>
      <c r="G2" s="383"/>
      <c r="H2" s="383"/>
      <c r="I2" s="383"/>
      <c r="J2" s="383"/>
      <c r="K2" s="383"/>
      <c r="L2" s="383"/>
      <c r="M2" s="383"/>
      <c r="N2" s="383"/>
      <c r="O2" s="383"/>
      <c r="P2" s="383"/>
      <c r="Q2" s="383"/>
      <c r="R2" s="383"/>
      <c r="S2" s="383"/>
      <c r="T2" s="383"/>
      <c r="U2" s="383"/>
      <c r="V2" s="383"/>
      <c r="W2" s="383"/>
      <c r="X2" s="383"/>
    </row>
    <row r="3" spans="1:24" ht="30" customHeight="1" thickBot="1">
      <c r="A3" s="17"/>
      <c r="B3" s="38" t="s">
        <v>22</v>
      </c>
      <c r="C3" s="384" t="s">
        <v>392</v>
      </c>
      <c r="D3" s="385"/>
      <c r="E3" s="385"/>
      <c r="F3" s="385"/>
      <c r="G3" s="385"/>
      <c r="H3" s="385"/>
      <c r="I3" s="385"/>
      <c r="J3" s="385"/>
      <c r="K3" s="385"/>
      <c r="L3" s="385"/>
      <c r="M3" s="385"/>
      <c r="N3" s="385"/>
      <c r="O3" s="385"/>
      <c r="P3" s="385"/>
      <c r="Q3" s="386"/>
      <c r="R3" s="387" t="s">
        <v>23</v>
      </c>
      <c r="S3" s="388"/>
      <c r="T3" s="385">
        <v>7</v>
      </c>
      <c r="U3" s="385"/>
      <c r="V3" s="385"/>
      <c r="W3" s="385"/>
      <c r="X3" s="386"/>
    </row>
    <row r="4" spans="1:24" ht="30" customHeight="1">
      <c r="A4" s="17"/>
      <c r="B4" s="39" t="s">
        <v>24</v>
      </c>
      <c r="C4" s="389" t="s">
        <v>251</v>
      </c>
      <c r="D4" s="389"/>
      <c r="E4" s="389"/>
      <c r="F4" s="389"/>
      <c r="G4" s="389"/>
      <c r="H4" s="389"/>
      <c r="I4" s="389"/>
      <c r="J4" s="389"/>
      <c r="K4" s="389"/>
      <c r="L4" s="389"/>
      <c r="M4" s="389"/>
      <c r="N4" s="389"/>
      <c r="O4" s="389"/>
      <c r="P4" s="389"/>
      <c r="Q4" s="389"/>
      <c r="R4" s="389"/>
      <c r="S4" s="389"/>
      <c r="T4" s="389"/>
      <c r="U4" s="389"/>
      <c r="V4" s="389"/>
      <c r="W4" s="389"/>
      <c r="X4" s="390"/>
    </row>
    <row r="5" spans="1:24" ht="32.25" customHeight="1">
      <c r="A5" s="17"/>
      <c r="B5" s="40" t="s">
        <v>25</v>
      </c>
      <c r="C5" s="357" t="s">
        <v>201</v>
      </c>
      <c r="D5" s="357"/>
      <c r="E5" s="357"/>
      <c r="F5" s="357"/>
      <c r="G5" s="357"/>
      <c r="H5" s="357"/>
      <c r="I5" s="357"/>
      <c r="J5" s="357"/>
      <c r="K5" s="357"/>
      <c r="L5" s="357"/>
      <c r="M5" s="357"/>
      <c r="N5" s="357"/>
      <c r="O5" s="357"/>
      <c r="P5" s="357"/>
      <c r="Q5" s="357"/>
      <c r="R5" s="357"/>
      <c r="S5" s="357"/>
      <c r="T5" s="357"/>
      <c r="U5" s="357"/>
      <c r="V5" s="357"/>
      <c r="W5" s="357"/>
      <c r="X5" s="359"/>
    </row>
    <row r="6" spans="1:24" ht="37.5" customHeight="1">
      <c r="A6" s="17"/>
      <c r="B6" s="40" t="s">
        <v>26</v>
      </c>
      <c r="C6" s="391" t="s">
        <v>420</v>
      </c>
      <c r="D6" s="391"/>
      <c r="E6" s="391"/>
      <c r="F6" s="391"/>
      <c r="G6" s="391"/>
      <c r="H6" s="391"/>
      <c r="I6" s="391"/>
      <c r="J6" s="391"/>
      <c r="K6" s="391"/>
      <c r="L6" s="391"/>
      <c r="M6" s="391"/>
      <c r="N6" s="391"/>
      <c r="O6" s="391"/>
      <c r="P6" s="391"/>
      <c r="Q6" s="391"/>
      <c r="R6" s="391"/>
      <c r="S6" s="391"/>
      <c r="T6" s="391"/>
      <c r="U6" s="391"/>
      <c r="V6" s="391"/>
      <c r="W6" s="391"/>
      <c r="X6" s="392"/>
    </row>
    <row r="7" spans="1:24" ht="93.75" customHeight="1">
      <c r="A7" s="17"/>
      <c r="B7" s="40" t="s">
        <v>27</v>
      </c>
      <c r="C7" s="357" t="s">
        <v>421</v>
      </c>
      <c r="D7" s="357"/>
      <c r="E7" s="357"/>
      <c r="F7" s="357"/>
      <c r="G7" s="357"/>
      <c r="H7" s="379"/>
      <c r="I7" s="357"/>
      <c r="J7" s="379"/>
      <c r="K7" s="379"/>
      <c r="L7" s="357"/>
      <c r="M7" s="357"/>
      <c r="N7" s="357"/>
      <c r="O7" s="357"/>
      <c r="P7" s="357"/>
      <c r="Q7" s="357"/>
      <c r="R7" s="357"/>
      <c r="S7" s="357"/>
      <c r="T7" s="357"/>
      <c r="U7" s="357"/>
      <c r="V7" s="357"/>
      <c r="W7" s="357"/>
      <c r="X7" s="359"/>
    </row>
    <row r="8" spans="1:24" ht="26.25" customHeight="1">
      <c r="A8" s="17"/>
      <c r="B8" s="360" t="s">
        <v>28</v>
      </c>
      <c r="C8" s="394"/>
      <c r="D8" s="394"/>
      <c r="E8" s="394"/>
      <c r="F8" s="394"/>
      <c r="G8" s="394"/>
      <c r="H8" s="395"/>
      <c r="I8" s="396" t="s">
        <v>104</v>
      </c>
      <c r="J8" s="397"/>
      <c r="K8" s="397"/>
      <c r="L8" s="398"/>
      <c r="M8" s="396" t="s">
        <v>105</v>
      </c>
      <c r="N8" s="397"/>
      <c r="O8" s="397"/>
      <c r="P8" s="398"/>
      <c r="Q8" s="396" t="s">
        <v>106</v>
      </c>
      <c r="R8" s="397"/>
      <c r="S8" s="397"/>
      <c r="T8" s="398"/>
      <c r="U8" s="396" t="s">
        <v>107</v>
      </c>
      <c r="V8" s="397"/>
      <c r="W8" s="397"/>
      <c r="X8" s="399"/>
    </row>
    <row r="9" spans="1:24" ht="21" customHeight="1">
      <c r="A9" s="17"/>
      <c r="B9" s="393"/>
      <c r="C9" s="420" t="s">
        <v>181</v>
      </c>
      <c r="D9" s="345"/>
      <c r="E9" s="345"/>
      <c r="F9" s="346"/>
      <c r="G9" s="349" t="s">
        <v>50</v>
      </c>
      <c r="H9" s="349"/>
      <c r="I9" s="212" t="s">
        <v>209</v>
      </c>
      <c r="J9" s="394"/>
      <c r="K9" s="394"/>
      <c r="L9" s="395"/>
      <c r="M9" s="212" t="s">
        <v>422</v>
      </c>
      <c r="N9" s="394"/>
      <c r="O9" s="394"/>
      <c r="P9" s="395"/>
      <c r="Q9" s="212" t="s">
        <v>423</v>
      </c>
      <c r="R9" s="394"/>
      <c r="S9" s="394"/>
      <c r="T9" s="395"/>
      <c r="U9" s="212" t="s">
        <v>203</v>
      </c>
      <c r="V9" s="394"/>
      <c r="W9" s="394"/>
      <c r="X9" s="419"/>
    </row>
    <row r="10" spans="1:24" ht="21" customHeight="1">
      <c r="A10" s="17"/>
      <c r="B10" s="361"/>
      <c r="C10" s="407"/>
      <c r="D10" s="347"/>
      <c r="E10" s="347"/>
      <c r="F10" s="348"/>
      <c r="G10" s="349" t="s">
        <v>51</v>
      </c>
      <c r="H10" s="349"/>
      <c r="I10" s="212" t="s">
        <v>424</v>
      </c>
      <c r="J10" s="394"/>
      <c r="K10" s="394"/>
      <c r="L10" s="395"/>
      <c r="M10" s="212" t="s">
        <v>425</v>
      </c>
      <c r="N10" s="394"/>
      <c r="O10" s="394"/>
      <c r="P10" s="395"/>
      <c r="Q10" s="212" t="s">
        <v>202</v>
      </c>
      <c r="R10" s="394"/>
      <c r="S10" s="394"/>
      <c r="T10" s="395"/>
      <c r="U10" s="212" t="s">
        <v>402</v>
      </c>
      <c r="V10" s="394"/>
      <c r="W10" s="394"/>
      <c r="X10" s="419"/>
    </row>
    <row r="11" spans="1:24" ht="38.25" customHeight="1">
      <c r="A11" s="17"/>
      <c r="B11" s="40" t="s">
        <v>29</v>
      </c>
      <c r="C11" s="357" t="s">
        <v>426</v>
      </c>
      <c r="D11" s="357"/>
      <c r="E11" s="357"/>
      <c r="F11" s="357"/>
      <c r="G11" s="357"/>
      <c r="H11" s="358"/>
      <c r="I11" s="357"/>
      <c r="J11" s="358"/>
      <c r="K11" s="358"/>
      <c r="L11" s="357"/>
      <c r="M11" s="357"/>
      <c r="N11" s="357"/>
      <c r="O11" s="357"/>
      <c r="P11" s="357"/>
      <c r="Q11" s="357"/>
      <c r="R11" s="357"/>
      <c r="S11" s="357"/>
      <c r="T11" s="357"/>
      <c r="U11" s="357"/>
      <c r="V11" s="357"/>
      <c r="W11" s="357"/>
      <c r="X11" s="359"/>
    </row>
    <row r="12" spans="1:24" ht="10.15" customHeight="1">
      <c r="A12" s="17"/>
      <c r="B12" s="360" t="s">
        <v>30</v>
      </c>
      <c r="C12" s="362" t="s">
        <v>404</v>
      </c>
      <c r="D12" s="363"/>
      <c r="E12" s="363"/>
      <c r="F12" s="363"/>
      <c r="G12" s="363"/>
      <c r="H12" s="363"/>
      <c r="I12" s="363"/>
      <c r="J12" s="363"/>
      <c r="K12" s="363"/>
      <c r="L12" s="363"/>
      <c r="M12" s="363"/>
      <c r="N12" s="363"/>
      <c r="O12" s="363"/>
      <c r="P12" s="363"/>
      <c r="Q12" s="363"/>
      <c r="R12" s="363"/>
      <c r="S12" s="363"/>
      <c r="T12" s="363"/>
      <c r="U12" s="363"/>
      <c r="V12" s="363"/>
      <c r="W12" s="363"/>
      <c r="X12" s="364"/>
    </row>
    <row r="13" spans="1:24" ht="131.25" customHeight="1">
      <c r="A13" s="17"/>
      <c r="B13" s="361"/>
      <c r="C13" s="365"/>
      <c r="D13" s="366"/>
      <c r="E13" s="366"/>
      <c r="F13" s="366"/>
      <c r="G13" s="366"/>
      <c r="H13" s="366"/>
      <c r="I13" s="366"/>
      <c r="J13" s="366"/>
      <c r="K13" s="366"/>
      <c r="L13" s="366"/>
      <c r="M13" s="366"/>
      <c r="N13" s="366"/>
      <c r="O13" s="366"/>
      <c r="P13" s="366"/>
      <c r="Q13" s="366"/>
      <c r="R13" s="366"/>
      <c r="S13" s="366"/>
      <c r="T13" s="366"/>
      <c r="U13" s="366"/>
      <c r="V13" s="366"/>
      <c r="W13" s="366"/>
      <c r="X13" s="367"/>
    </row>
    <row r="14" spans="1:24" ht="10.15" customHeight="1">
      <c r="A14" s="17"/>
      <c r="B14" s="368" t="s">
        <v>44</v>
      </c>
      <c r="C14" s="362" t="s">
        <v>405</v>
      </c>
      <c r="D14" s="363"/>
      <c r="E14" s="363"/>
      <c r="F14" s="363"/>
      <c r="G14" s="363"/>
      <c r="H14" s="363"/>
      <c r="I14" s="363"/>
      <c r="J14" s="363"/>
      <c r="K14" s="363"/>
      <c r="L14" s="363"/>
      <c r="M14" s="363"/>
      <c r="N14" s="363"/>
      <c r="O14" s="363"/>
      <c r="P14" s="363"/>
      <c r="Q14" s="363"/>
      <c r="R14" s="363"/>
      <c r="S14" s="363"/>
      <c r="T14" s="363"/>
      <c r="U14" s="363"/>
      <c r="V14" s="363"/>
      <c r="W14" s="363"/>
      <c r="X14" s="364"/>
    </row>
    <row r="15" spans="1:24" ht="86.25" customHeight="1">
      <c r="A15" s="17"/>
      <c r="B15" s="369"/>
      <c r="C15" s="365"/>
      <c r="D15" s="366"/>
      <c r="E15" s="366"/>
      <c r="F15" s="366"/>
      <c r="G15" s="366"/>
      <c r="H15" s="366"/>
      <c r="I15" s="366"/>
      <c r="J15" s="366"/>
      <c r="K15" s="366"/>
      <c r="L15" s="366"/>
      <c r="M15" s="366"/>
      <c r="N15" s="366"/>
      <c r="O15" s="366"/>
      <c r="P15" s="366"/>
      <c r="Q15" s="366"/>
      <c r="R15" s="366"/>
      <c r="S15" s="366"/>
      <c r="T15" s="366"/>
      <c r="U15" s="366"/>
      <c r="V15" s="366"/>
      <c r="W15" s="366"/>
      <c r="X15" s="367"/>
    </row>
    <row r="16" spans="1:24" ht="10.15" customHeight="1">
      <c r="A16" s="17"/>
      <c r="B16" s="368" t="s">
        <v>31</v>
      </c>
      <c r="C16" s="362" t="s">
        <v>406</v>
      </c>
      <c r="D16" s="363"/>
      <c r="E16" s="363"/>
      <c r="F16" s="363"/>
      <c r="G16" s="363"/>
      <c r="H16" s="363"/>
      <c r="I16" s="363"/>
      <c r="J16" s="363"/>
      <c r="K16" s="363"/>
      <c r="L16" s="363"/>
      <c r="M16" s="363"/>
      <c r="N16" s="363"/>
      <c r="O16" s="363"/>
      <c r="P16" s="363"/>
      <c r="Q16" s="363"/>
      <c r="R16" s="363"/>
      <c r="S16" s="363"/>
      <c r="T16" s="363"/>
      <c r="U16" s="363"/>
      <c r="V16" s="363"/>
      <c r="W16" s="363"/>
      <c r="X16" s="364"/>
    </row>
    <row r="17" spans="1:24" ht="104.25" customHeight="1">
      <c r="A17" s="17"/>
      <c r="B17" s="369"/>
      <c r="C17" s="365"/>
      <c r="D17" s="366"/>
      <c r="E17" s="366"/>
      <c r="F17" s="366"/>
      <c r="G17" s="366"/>
      <c r="H17" s="366"/>
      <c r="I17" s="366"/>
      <c r="J17" s="366"/>
      <c r="K17" s="366"/>
      <c r="L17" s="366"/>
      <c r="M17" s="366"/>
      <c r="N17" s="366"/>
      <c r="O17" s="366"/>
      <c r="P17" s="366"/>
      <c r="Q17" s="366"/>
      <c r="R17" s="366"/>
      <c r="S17" s="366"/>
      <c r="T17" s="366"/>
      <c r="U17" s="366"/>
      <c r="V17" s="366"/>
      <c r="W17" s="366"/>
      <c r="X17" s="367"/>
    </row>
    <row r="18" spans="1:24" ht="34.15" customHeight="1" thickBot="1">
      <c r="A18" s="17"/>
      <c r="B18" s="41" t="s">
        <v>32</v>
      </c>
      <c r="C18" s="354"/>
      <c r="D18" s="354"/>
      <c r="E18" s="354"/>
      <c r="F18" s="354"/>
      <c r="G18" s="354"/>
      <c r="H18" s="354"/>
      <c r="I18" s="354"/>
      <c r="J18" s="354"/>
      <c r="K18" s="354"/>
      <c r="L18" s="354"/>
      <c r="M18" s="354"/>
      <c r="N18" s="354"/>
      <c r="O18" s="354"/>
      <c r="P18" s="354"/>
      <c r="Q18" s="354"/>
      <c r="R18" s="354"/>
      <c r="S18" s="354"/>
      <c r="T18" s="354"/>
      <c r="U18" s="354"/>
      <c r="V18" s="354"/>
      <c r="W18" s="354"/>
      <c r="X18" s="355"/>
    </row>
    <row r="19" spans="1:24">
      <c r="B19" s="30" t="s">
        <v>45</v>
      </c>
      <c r="C19" s="25"/>
      <c r="D19" s="25"/>
      <c r="E19" s="25"/>
      <c r="F19" s="25"/>
      <c r="G19" s="25"/>
      <c r="H19" s="25"/>
      <c r="I19" s="25"/>
      <c r="J19" s="25"/>
      <c r="K19" s="25"/>
      <c r="L19" s="42"/>
      <c r="M19" s="42"/>
      <c r="N19" s="42"/>
      <c r="O19" s="42"/>
      <c r="P19" s="43"/>
      <c r="Q19" s="43"/>
      <c r="R19" s="43"/>
      <c r="S19" s="43"/>
      <c r="T19" s="43"/>
      <c r="U19" s="43"/>
      <c r="V19" s="43"/>
      <c r="W19" s="43"/>
      <c r="X19" s="43"/>
    </row>
    <row r="20" spans="1:24" ht="14.25" customHeight="1">
      <c r="A20" s="17"/>
      <c r="B20" s="356" t="s">
        <v>57</v>
      </c>
      <c r="C20" s="356"/>
      <c r="D20" s="356"/>
      <c r="E20" s="356"/>
      <c r="F20" s="356"/>
      <c r="G20" s="356"/>
      <c r="H20" s="356"/>
      <c r="I20" s="356"/>
      <c r="J20" s="356"/>
      <c r="K20" s="356"/>
      <c r="L20" s="356"/>
      <c r="M20" s="356"/>
      <c r="N20" s="356"/>
      <c r="O20" s="356"/>
      <c r="P20" s="356"/>
      <c r="Q20" s="356"/>
      <c r="R20" s="356"/>
      <c r="S20" s="356"/>
      <c r="T20" s="356"/>
      <c r="U20" s="356"/>
      <c r="V20" s="356"/>
      <c r="W20" s="356"/>
      <c r="X20" s="43"/>
    </row>
    <row r="21" spans="1:24" ht="14.25" customHeight="1">
      <c r="B21" s="356" t="s">
        <v>351</v>
      </c>
      <c r="C21" s="356"/>
      <c r="D21" s="356"/>
      <c r="E21" s="356"/>
      <c r="F21" s="356"/>
      <c r="G21" s="356"/>
      <c r="H21" s="356"/>
      <c r="I21" s="356"/>
      <c r="J21" s="356"/>
      <c r="K21" s="356"/>
      <c r="L21" s="356"/>
      <c r="M21" s="356"/>
      <c r="N21" s="356"/>
      <c r="O21" s="356"/>
      <c r="P21" s="356"/>
      <c r="Q21" s="356"/>
      <c r="R21" s="356"/>
      <c r="S21" s="356"/>
      <c r="T21" s="356"/>
      <c r="U21" s="356"/>
      <c r="V21" s="356"/>
      <c r="W21" s="356"/>
      <c r="X21" s="43"/>
    </row>
  </sheetData>
  <mergeCells count="35">
    <mergeCell ref="C5:X5"/>
    <mergeCell ref="B2:X2"/>
    <mergeCell ref="C3:Q3"/>
    <mergeCell ref="R3:S3"/>
    <mergeCell ref="T3:X3"/>
    <mergeCell ref="C4:X4"/>
    <mergeCell ref="I10:L10"/>
    <mergeCell ref="M10:P10"/>
    <mergeCell ref="Q10:T10"/>
    <mergeCell ref="U10:X10"/>
    <mergeCell ref="C6:X6"/>
    <mergeCell ref="C7:X7"/>
    <mergeCell ref="C8:H8"/>
    <mergeCell ref="I8:L8"/>
    <mergeCell ref="M8:P8"/>
    <mergeCell ref="Q8:T8"/>
    <mergeCell ref="U8:X8"/>
    <mergeCell ref="C9:F10"/>
    <mergeCell ref="G9:H9"/>
    <mergeCell ref="C18:X18"/>
    <mergeCell ref="B20:W20"/>
    <mergeCell ref="B21:W21"/>
    <mergeCell ref="B8:B10"/>
    <mergeCell ref="C11:X11"/>
    <mergeCell ref="B12:B13"/>
    <mergeCell ref="C12:X13"/>
    <mergeCell ref="B14:B15"/>
    <mergeCell ref="C14:X15"/>
    <mergeCell ref="B16:B17"/>
    <mergeCell ref="C16:X17"/>
    <mergeCell ref="I9:L9"/>
    <mergeCell ref="M9:P9"/>
    <mergeCell ref="Q9:T9"/>
    <mergeCell ref="U9:X9"/>
    <mergeCell ref="G10:H10"/>
  </mergeCells>
  <phoneticPr fontId="2"/>
  <printOptions horizontalCentered="1"/>
  <pageMargins left="0.39370078740157483" right="0.39370078740157483" top="0.51181102362204722" bottom="0.43307086614173229" header="0.31496062992125984" footer="0.31496062992125984"/>
  <pageSetup paperSize="9" scale="8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14618-F69C-4AC1-B5F3-7B846ECD19E9}">
  <sheetPr>
    <pageSetUpPr fitToPage="1"/>
  </sheetPr>
  <dimension ref="A1:X37"/>
  <sheetViews>
    <sheetView view="pageBreakPreview" zoomScaleNormal="70" zoomScaleSheetLayoutView="100" workbookViewId="0">
      <selection activeCell="Q20" sqref="Q20:T20"/>
    </sheetView>
  </sheetViews>
  <sheetFormatPr defaultColWidth="9" defaultRowHeight="14.25"/>
  <cols>
    <col min="1" max="1" width="1.75" style="24" customWidth="1"/>
    <col min="2" max="2" width="11.875" style="24" customWidth="1"/>
    <col min="3" max="15" width="4.25" style="24" customWidth="1"/>
    <col min="16" max="24" width="4.25" style="17" customWidth="1"/>
    <col min="25" max="25" width="1.625" style="17" customWidth="1"/>
    <col min="26" max="16384" width="9" style="17"/>
  </cols>
  <sheetData>
    <row r="1" spans="1:24" ht="18" customHeight="1">
      <c r="A1" s="17"/>
      <c r="B1" s="37"/>
      <c r="C1" s="37"/>
      <c r="D1" s="37"/>
      <c r="E1" s="37"/>
      <c r="F1" s="37"/>
      <c r="G1" s="37"/>
      <c r="H1" s="37"/>
      <c r="I1" s="37"/>
      <c r="J1" s="37"/>
      <c r="K1" s="37"/>
      <c r="L1" s="17"/>
      <c r="M1" s="17"/>
      <c r="N1" s="17"/>
      <c r="O1" s="17"/>
    </row>
    <row r="2" spans="1:24" ht="24" customHeight="1" thickBot="1">
      <c r="A2" s="17"/>
      <c r="B2" s="383" t="s">
        <v>21</v>
      </c>
      <c r="C2" s="383"/>
      <c r="D2" s="383"/>
      <c r="E2" s="383"/>
      <c r="F2" s="383"/>
      <c r="G2" s="383"/>
      <c r="H2" s="383"/>
      <c r="I2" s="383"/>
      <c r="J2" s="383"/>
      <c r="K2" s="383"/>
      <c r="L2" s="383"/>
      <c r="M2" s="383"/>
      <c r="N2" s="383"/>
      <c r="O2" s="383"/>
      <c r="P2" s="383"/>
      <c r="Q2" s="383"/>
      <c r="R2" s="383"/>
      <c r="S2" s="383"/>
      <c r="T2" s="383"/>
      <c r="U2" s="383"/>
      <c r="V2" s="383"/>
      <c r="W2" s="383"/>
      <c r="X2" s="383"/>
    </row>
    <row r="3" spans="1:24" ht="30" customHeight="1" thickBot="1">
      <c r="A3" s="17"/>
      <c r="B3" s="38" t="s">
        <v>22</v>
      </c>
      <c r="C3" s="384" t="s">
        <v>264</v>
      </c>
      <c r="D3" s="385"/>
      <c r="E3" s="385"/>
      <c r="F3" s="385"/>
      <c r="G3" s="385"/>
      <c r="H3" s="385"/>
      <c r="I3" s="385"/>
      <c r="J3" s="385"/>
      <c r="K3" s="385"/>
      <c r="L3" s="385"/>
      <c r="M3" s="385"/>
      <c r="N3" s="385"/>
      <c r="O3" s="385"/>
      <c r="P3" s="385"/>
      <c r="Q3" s="386"/>
      <c r="R3" s="387" t="s">
        <v>23</v>
      </c>
      <c r="S3" s="388"/>
      <c r="T3" s="385">
        <v>8</v>
      </c>
      <c r="U3" s="385"/>
      <c r="V3" s="385"/>
      <c r="W3" s="385"/>
      <c r="X3" s="386"/>
    </row>
    <row r="4" spans="1:24" ht="30" customHeight="1">
      <c r="A4" s="17"/>
      <c r="B4" s="39" t="s">
        <v>24</v>
      </c>
      <c r="C4" s="389" t="s">
        <v>252</v>
      </c>
      <c r="D4" s="389"/>
      <c r="E4" s="389"/>
      <c r="F4" s="389"/>
      <c r="G4" s="389"/>
      <c r="H4" s="389"/>
      <c r="I4" s="389"/>
      <c r="J4" s="389"/>
      <c r="K4" s="389"/>
      <c r="L4" s="389"/>
      <c r="M4" s="389"/>
      <c r="N4" s="389"/>
      <c r="O4" s="389"/>
      <c r="P4" s="389"/>
      <c r="Q4" s="389"/>
      <c r="R4" s="389"/>
      <c r="S4" s="389"/>
      <c r="T4" s="389"/>
      <c r="U4" s="389"/>
      <c r="V4" s="389"/>
      <c r="W4" s="389"/>
      <c r="X4" s="390"/>
    </row>
    <row r="5" spans="1:24" ht="32.25" customHeight="1">
      <c r="A5" s="17"/>
      <c r="B5" s="40" t="s">
        <v>25</v>
      </c>
      <c r="C5" s="357" t="s">
        <v>253</v>
      </c>
      <c r="D5" s="357"/>
      <c r="E5" s="357"/>
      <c r="F5" s="357"/>
      <c r="G5" s="357"/>
      <c r="H5" s="357"/>
      <c r="I5" s="357"/>
      <c r="J5" s="357"/>
      <c r="K5" s="357"/>
      <c r="L5" s="357"/>
      <c r="M5" s="357"/>
      <c r="N5" s="357"/>
      <c r="O5" s="357"/>
      <c r="P5" s="357"/>
      <c r="Q5" s="357"/>
      <c r="R5" s="357"/>
      <c r="S5" s="357"/>
      <c r="T5" s="357"/>
      <c r="U5" s="357"/>
      <c r="V5" s="357"/>
      <c r="W5" s="357"/>
      <c r="X5" s="359"/>
    </row>
    <row r="6" spans="1:24" ht="37.5" customHeight="1">
      <c r="A6" s="17"/>
      <c r="B6" s="40" t="s">
        <v>26</v>
      </c>
      <c r="C6" s="391" t="s">
        <v>427</v>
      </c>
      <c r="D6" s="391"/>
      <c r="E6" s="391"/>
      <c r="F6" s="391"/>
      <c r="G6" s="391"/>
      <c r="H6" s="391"/>
      <c r="I6" s="391"/>
      <c r="J6" s="391"/>
      <c r="K6" s="391"/>
      <c r="L6" s="391"/>
      <c r="M6" s="391"/>
      <c r="N6" s="391"/>
      <c r="O6" s="391"/>
      <c r="P6" s="391"/>
      <c r="Q6" s="391"/>
      <c r="R6" s="391"/>
      <c r="S6" s="391"/>
      <c r="T6" s="391"/>
      <c r="U6" s="391"/>
      <c r="V6" s="391"/>
      <c r="W6" s="391"/>
      <c r="X6" s="392"/>
    </row>
    <row r="7" spans="1:24" ht="81.75" customHeight="1">
      <c r="A7" s="17"/>
      <c r="B7" s="40" t="s">
        <v>27</v>
      </c>
      <c r="C7" s="357" t="s">
        <v>428</v>
      </c>
      <c r="D7" s="357"/>
      <c r="E7" s="357"/>
      <c r="F7" s="357"/>
      <c r="G7" s="357"/>
      <c r="H7" s="379"/>
      <c r="I7" s="357"/>
      <c r="J7" s="379"/>
      <c r="K7" s="379"/>
      <c r="L7" s="357"/>
      <c r="M7" s="357"/>
      <c r="N7" s="357"/>
      <c r="O7" s="357"/>
      <c r="P7" s="357"/>
      <c r="Q7" s="357"/>
      <c r="R7" s="357"/>
      <c r="S7" s="357"/>
      <c r="T7" s="357"/>
      <c r="U7" s="357"/>
      <c r="V7" s="357"/>
      <c r="W7" s="357"/>
      <c r="X7" s="359"/>
    </row>
    <row r="8" spans="1:24" ht="26.25" customHeight="1">
      <c r="A8" s="17"/>
      <c r="B8" s="360" t="s">
        <v>28</v>
      </c>
      <c r="C8" s="394"/>
      <c r="D8" s="394"/>
      <c r="E8" s="394"/>
      <c r="F8" s="394"/>
      <c r="G8" s="394"/>
      <c r="H8" s="395"/>
      <c r="I8" s="396" t="s">
        <v>104</v>
      </c>
      <c r="J8" s="397"/>
      <c r="K8" s="397"/>
      <c r="L8" s="398"/>
      <c r="M8" s="396" t="s">
        <v>105</v>
      </c>
      <c r="N8" s="397"/>
      <c r="O8" s="397"/>
      <c r="P8" s="398"/>
      <c r="Q8" s="396" t="s">
        <v>106</v>
      </c>
      <c r="R8" s="397"/>
      <c r="S8" s="397"/>
      <c r="T8" s="398"/>
      <c r="U8" s="396" t="s">
        <v>107</v>
      </c>
      <c r="V8" s="397"/>
      <c r="W8" s="397"/>
      <c r="X8" s="399"/>
    </row>
    <row r="9" spans="1:24" ht="21" customHeight="1">
      <c r="A9" s="17"/>
      <c r="B9" s="393"/>
      <c r="C9" s="416" t="s">
        <v>206</v>
      </c>
      <c r="D9" s="375" t="s">
        <v>378</v>
      </c>
      <c r="E9" s="375"/>
      <c r="F9" s="376"/>
      <c r="G9" s="349" t="s">
        <v>50</v>
      </c>
      <c r="H9" s="349"/>
      <c r="I9" s="350" t="s">
        <v>376</v>
      </c>
      <c r="J9" s="351"/>
      <c r="K9" s="351"/>
      <c r="L9" s="352"/>
      <c r="M9" s="350" t="s">
        <v>429</v>
      </c>
      <c r="N9" s="351"/>
      <c r="O9" s="351"/>
      <c r="P9" s="352"/>
      <c r="Q9" s="350" t="s">
        <v>235</v>
      </c>
      <c r="R9" s="351"/>
      <c r="S9" s="351"/>
      <c r="T9" s="352"/>
      <c r="U9" s="350" t="s">
        <v>207</v>
      </c>
      <c r="V9" s="351"/>
      <c r="W9" s="351"/>
      <c r="X9" s="353"/>
    </row>
    <row r="10" spans="1:24" ht="21" customHeight="1">
      <c r="A10" s="17"/>
      <c r="B10" s="393"/>
      <c r="C10" s="370"/>
      <c r="D10" s="377"/>
      <c r="E10" s="377"/>
      <c r="F10" s="378"/>
      <c r="G10" s="349" t="s">
        <v>51</v>
      </c>
      <c r="H10" s="349"/>
      <c r="I10" s="350" t="s">
        <v>376</v>
      </c>
      <c r="J10" s="351"/>
      <c r="K10" s="351"/>
      <c r="L10" s="352"/>
      <c r="M10" s="350" t="s">
        <v>430</v>
      </c>
      <c r="N10" s="351"/>
      <c r="O10" s="351"/>
      <c r="P10" s="352"/>
      <c r="Q10" s="350" t="s">
        <v>183</v>
      </c>
      <c r="R10" s="351"/>
      <c r="S10" s="351"/>
      <c r="T10" s="352"/>
      <c r="U10" s="350" t="s">
        <v>376</v>
      </c>
      <c r="V10" s="351"/>
      <c r="W10" s="351"/>
      <c r="X10" s="353"/>
    </row>
    <row r="11" spans="1:24" ht="21" customHeight="1">
      <c r="A11" s="17"/>
      <c r="B11" s="393"/>
      <c r="C11" s="370"/>
      <c r="D11" s="371" t="s">
        <v>380</v>
      </c>
      <c r="E11" s="371"/>
      <c r="F11" s="372"/>
      <c r="G11" s="349" t="s">
        <v>50</v>
      </c>
      <c r="H11" s="349"/>
      <c r="I11" s="350" t="s">
        <v>376</v>
      </c>
      <c r="J11" s="351"/>
      <c r="K11" s="351"/>
      <c r="L11" s="352"/>
      <c r="M11" s="350" t="s">
        <v>431</v>
      </c>
      <c r="N11" s="351"/>
      <c r="O11" s="351"/>
      <c r="P11" s="352"/>
      <c r="Q11" s="350" t="s">
        <v>432</v>
      </c>
      <c r="R11" s="351"/>
      <c r="S11" s="351"/>
      <c r="T11" s="352"/>
      <c r="U11" s="350" t="s">
        <v>209</v>
      </c>
      <c r="V11" s="351"/>
      <c r="W11" s="351"/>
      <c r="X11" s="353"/>
    </row>
    <row r="12" spans="1:24" ht="21" customHeight="1">
      <c r="A12" s="17"/>
      <c r="B12" s="393"/>
      <c r="C12" s="370"/>
      <c r="D12" s="373"/>
      <c r="E12" s="373"/>
      <c r="F12" s="374"/>
      <c r="G12" s="349" t="s">
        <v>51</v>
      </c>
      <c r="H12" s="349"/>
      <c r="I12" s="350" t="s">
        <v>376</v>
      </c>
      <c r="J12" s="351"/>
      <c r="K12" s="351"/>
      <c r="L12" s="352"/>
      <c r="M12" s="350" t="s">
        <v>433</v>
      </c>
      <c r="N12" s="351"/>
      <c r="O12" s="351"/>
      <c r="P12" s="352"/>
      <c r="Q12" s="350" t="s">
        <v>208</v>
      </c>
      <c r="R12" s="351"/>
      <c r="S12" s="351"/>
      <c r="T12" s="352"/>
      <c r="U12" s="350" t="s">
        <v>376</v>
      </c>
      <c r="V12" s="351"/>
      <c r="W12" s="351"/>
      <c r="X12" s="353"/>
    </row>
    <row r="13" spans="1:24" ht="21" customHeight="1">
      <c r="A13" s="17"/>
      <c r="B13" s="393"/>
      <c r="C13" s="370"/>
      <c r="D13" s="345" t="s">
        <v>201</v>
      </c>
      <c r="E13" s="345"/>
      <c r="F13" s="346"/>
      <c r="G13" s="349" t="s">
        <v>50</v>
      </c>
      <c r="H13" s="349"/>
      <c r="I13" s="350" t="s">
        <v>434</v>
      </c>
      <c r="J13" s="351"/>
      <c r="K13" s="351"/>
      <c r="L13" s="352"/>
      <c r="M13" s="350" t="s">
        <v>435</v>
      </c>
      <c r="N13" s="351"/>
      <c r="O13" s="351"/>
      <c r="P13" s="352"/>
      <c r="Q13" s="350" t="s">
        <v>436</v>
      </c>
      <c r="R13" s="351"/>
      <c r="S13" s="351"/>
      <c r="T13" s="352"/>
      <c r="U13" s="350" t="s">
        <v>437</v>
      </c>
      <c r="V13" s="351"/>
      <c r="W13" s="351"/>
      <c r="X13" s="353"/>
    </row>
    <row r="14" spans="1:24" ht="21" customHeight="1">
      <c r="A14" s="17"/>
      <c r="B14" s="393"/>
      <c r="C14" s="422"/>
      <c r="D14" s="347"/>
      <c r="E14" s="347"/>
      <c r="F14" s="348"/>
      <c r="G14" s="349" t="s">
        <v>51</v>
      </c>
      <c r="H14" s="349"/>
      <c r="I14" s="350" t="s">
        <v>438</v>
      </c>
      <c r="J14" s="351"/>
      <c r="K14" s="351"/>
      <c r="L14" s="352"/>
      <c r="M14" s="350" t="s">
        <v>439</v>
      </c>
      <c r="N14" s="351"/>
      <c r="O14" s="351"/>
      <c r="P14" s="352"/>
      <c r="Q14" s="350" t="s">
        <v>211</v>
      </c>
      <c r="R14" s="351"/>
      <c r="S14" s="351"/>
      <c r="T14" s="352"/>
      <c r="U14" s="350" t="s">
        <v>376</v>
      </c>
      <c r="V14" s="351"/>
      <c r="W14" s="351"/>
      <c r="X14" s="353"/>
    </row>
    <row r="15" spans="1:24" ht="21" customHeight="1">
      <c r="A15" s="17"/>
      <c r="B15" s="393"/>
      <c r="C15" s="417" t="s">
        <v>324</v>
      </c>
      <c r="D15" s="375" t="s">
        <v>378</v>
      </c>
      <c r="E15" s="375"/>
      <c r="F15" s="376"/>
      <c r="G15" s="349" t="s">
        <v>50</v>
      </c>
      <c r="H15" s="349"/>
      <c r="I15" s="350" t="s">
        <v>376</v>
      </c>
      <c r="J15" s="351"/>
      <c r="K15" s="351"/>
      <c r="L15" s="352"/>
      <c r="M15" s="350" t="s">
        <v>217</v>
      </c>
      <c r="N15" s="351"/>
      <c r="O15" s="351"/>
      <c r="P15" s="352"/>
      <c r="Q15" s="350" t="s">
        <v>440</v>
      </c>
      <c r="R15" s="351"/>
      <c r="S15" s="351"/>
      <c r="T15" s="352"/>
      <c r="U15" s="350" t="s">
        <v>215</v>
      </c>
      <c r="V15" s="351"/>
      <c r="W15" s="351"/>
      <c r="X15" s="353"/>
    </row>
    <row r="16" spans="1:24" ht="21" customHeight="1">
      <c r="A16" s="17"/>
      <c r="B16" s="393"/>
      <c r="C16" s="418"/>
      <c r="D16" s="377"/>
      <c r="E16" s="377"/>
      <c r="F16" s="378"/>
      <c r="G16" s="349" t="s">
        <v>51</v>
      </c>
      <c r="H16" s="349"/>
      <c r="I16" s="350" t="s">
        <v>441</v>
      </c>
      <c r="J16" s="351"/>
      <c r="K16" s="351"/>
      <c r="L16" s="352"/>
      <c r="M16" s="350" t="s">
        <v>442</v>
      </c>
      <c r="N16" s="351"/>
      <c r="O16" s="351"/>
      <c r="P16" s="352"/>
      <c r="Q16" s="350" t="s">
        <v>443</v>
      </c>
      <c r="R16" s="351"/>
      <c r="S16" s="351"/>
      <c r="T16" s="352"/>
      <c r="U16" s="350" t="s">
        <v>376</v>
      </c>
      <c r="V16" s="351"/>
      <c r="W16" s="351"/>
      <c r="X16" s="353"/>
    </row>
    <row r="17" spans="1:24" ht="21" customHeight="1">
      <c r="A17" s="17"/>
      <c r="B17" s="393"/>
      <c r="C17" s="418"/>
      <c r="D17" s="371" t="s">
        <v>380</v>
      </c>
      <c r="E17" s="371"/>
      <c r="F17" s="372"/>
      <c r="G17" s="349" t="s">
        <v>50</v>
      </c>
      <c r="H17" s="349"/>
      <c r="I17" s="350" t="s">
        <v>376</v>
      </c>
      <c r="J17" s="351"/>
      <c r="K17" s="351"/>
      <c r="L17" s="352"/>
      <c r="M17" s="350" t="s">
        <v>386</v>
      </c>
      <c r="N17" s="351"/>
      <c r="O17" s="351"/>
      <c r="P17" s="352"/>
      <c r="Q17" s="350" t="s">
        <v>387</v>
      </c>
      <c r="R17" s="351"/>
      <c r="S17" s="351"/>
      <c r="T17" s="352"/>
      <c r="U17" s="350" t="s">
        <v>217</v>
      </c>
      <c r="V17" s="351"/>
      <c r="W17" s="351"/>
      <c r="X17" s="353"/>
    </row>
    <row r="18" spans="1:24" ht="21" customHeight="1">
      <c r="A18" s="17"/>
      <c r="B18" s="393"/>
      <c r="C18" s="418"/>
      <c r="D18" s="373"/>
      <c r="E18" s="373"/>
      <c r="F18" s="374"/>
      <c r="G18" s="349" t="s">
        <v>51</v>
      </c>
      <c r="H18" s="349"/>
      <c r="I18" s="350" t="s">
        <v>444</v>
      </c>
      <c r="J18" s="351"/>
      <c r="K18" s="351"/>
      <c r="L18" s="352"/>
      <c r="M18" s="350" t="s">
        <v>445</v>
      </c>
      <c r="N18" s="351"/>
      <c r="O18" s="351"/>
      <c r="P18" s="352"/>
      <c r="Q18" s="350" t="s">
        <v>446</v>
      </c>
      <c r="R18" s="351"/>
      <c r="S18" s="351"/>
      <c r="T18" s="352"/>
      <c r="U18" s="350" t="s">
        <v>376</v>
      </c>
      <c r="V18" s="351"/>
      <c r="W18" s="351"/>
      <c r="X18" s="353"/>
    </row>
    <row r="19" spans="1:24" ht="21" customHeight="1">
      <c r="A19" s="17"/>
      <c r="B19" s="393"/>
      <c r="C19" s="418"/>
      <c r="D19" s="345" t="s">
        <v>201</v>
      </c>
      <c r="E19" s="345"/>
      <c r="F19" s="346"/>
      <c r="G19" s="349" t="s">
        <v>50</v>
      </c>
      <c r="H19" s="349"/>
      <c r="I19" s="350" t="s">
        <v>447</v>
      </c>
      <c r="J19" s="351"/>
      <c r="K19" s="351"/>
      <c r="L19" s="352"/>
      <c r="M19" s="350" t="s">
        <v>448</v>
      </c>
      <c r="N19" s="351"/>
      <c r="O19" s="351"/>
      <c r="P19" s="352"/>
      <c r="Q19" s="350" t="s">
        <v>449</v>
      </c>
      <c r="R19" s="351"/>
      <c r="S19" s="351"/>
      <c r="T19" s="352"/>
      <c r="U19" s="350" t="s">
        <v>219</v>
      </c>
      <c r="V19" s="351"/>
      <c r="W19" s="351"/>
      <c r="X19" s="353"/>
    </row>
    <row r="20" spans="1:24" ht="21" customHeight="1">
      <c r="A20" s="17"/>
      <c r="B20" s="393"/>
      <c r="C20" s="423"/>
      <c r="D20" s="347"/>
      <c r="E20" s="347"/>
      <c r="F20" s="348"/>
      <c r="G20" s="349" t="s">
        <v>51</v>
      </c>
      <c r="H20" s="349"/>
      <c r="I20" s="350" t="s">
        <v>450</v>
      </c>
      <c r="J20" s="351"/>
      <c r="K20" s="351"/>
      <c r="L20" s="352"/>
      <c r="M20" s="350" t="s">
        <v>451</v>
      </c>
      <c r="N20" s="351"/>
      <c r="O20" s="351"/>
      <c r="P20" s="352"/>
      <c r="Q20" s="350" t="s">
        <v>218</v>
      </c>
      <c r="R20" s="351"/>
      <c r="S20" s="351"/>
      <c r="T20" s="352"/>
      <c r="U20" s="350" t="s">
        <v>376</v>
      </c>
      <c r="V20" s="351"/>
      <c r="W20" s="351"/>
      <c r="X20" s="353"/>
    </row>
    <row r="21" spans="1:24" ht="21" customHeight="1">
      <c r="A21" s="17"/>
      <c r="B21" s="393"/>
      <c r="C21" s="416" t="s">
        <v>452</v>
      </c>
      <c r="D21" s="375" t="s">
        <v>378</v>
      </c>
      <c r="E21" s="375"/>
      <c r="F21" s="376"/>
      <c r="G21" s="349" t="s">
        <v>50</v>
      </c>
      <c r="H21" s="349"/>
      <c r="I21" s="350" t="s">
        <v>376</v>
      </c>
      <c r="J21" s="351"/>
      <c r="K21" s="351"/>
      <c r="L21" s="352"/>
      <c r="M21" s="421">
        <v>0.6</v>
      </c>
      <c r="N21" s="351"/>
      <c r="O21" s="351"/>
      <c r="P21" s="352"/>
      <c r="Q21" s="421">
        <v>0.8</v>
      </c>
      <c r="R21" s="351"/>
      <c r="S21" s="351"/>
      <c r="T21" s="352"/>
      <c r="U21" s="421">
        <v>0.9</v>
      </c>
      <c r="V21" s="351"/>
      <c r="W21" s="351"/>
      <c r="X21" s="353"/>
    </row>
    <row r="22" spans="1:24" ht="21" customHeight="1">
      <c r="A22" s="17"/>
      <c r="B22" s="393"/>
      <c r="C22" s="370"/>
      <c r="D22" s="377"/>
      <c r="E22" s="377"/>
      <c r="F22" s="378"/>
      <c r="G22" s="349" t="s">
        <v>51</v>
      </c>
      <c r="H22" s="349"/>
      <c r="I22" s="350" t="s">
        <v>376</v>
      </c>
      <c r="J22" s="351"/>
      <c r="K22" s="351"/>
      <c r="L22" s="352"/>
      <c r="M22" s="421">
        <v>1</v>
      </c>
      <c r="N22" s="351"/>
      <c r="O22" s="351"/>
      <c r="P22" s="352"/>
      <c r="Q22" s="421">
        <v>1</v>
      </c>
      <c r="R22" s="351"/>
      <c r="S22" s="351"/>
      <c r="T22" s="352"/>
      <c r="U22" s="350" t="s">
        <v>376</v>
      </c>
      <c r="V22" s="351"/>
      <c r="W22" s="351"/>
      <c r="X22" s="353"/>
    </row>
    <row r="23" spans="1:24" ht="21" customHeight="1">
      <c r="A23" s="17"/>
      <c r="B23" s="393"/>
      <c r="C23" s="370"/>
      <c r="D23" s="371" t="s">
        <v>380</v>
      </c>
      <c r="E23" s="371"/>
      <c r="F23" s="372"/>
      <c r="G23" s="349" t="s">
        <v>50</v>
      </c>
      <c r="H23" s="349"/>
      <c r="I23" s="350" t="s">
        <v>376</v>
      </c>
      <c r="J23" s="351"/>
      <c r="K23" s="351"/>
      <c r="L23" s="352"/>
      <c r="M23" s="421">
        <v>0.6</v>
      </c>
      <c r="N23" s="351"/>
      <c r="O23" s="351"/>
      <c r="P23" s="352"/>
      <c r="Q23" s="421">
        <v>0.85</v>
      </c>
      <c r="R23" s="351"/>
      <c r="S23" s="351"/>
      <c r="T23" s="352"/>
      <c r="U23" s="421">
        <v>0.9</v>
      </c>
      <c r="V23" s="351"/>
      <c r="W23" s="351"/>
      <c r="X23" s="353"/>
    </row>
    <row r="24" spans="1:24" ht="21" customHeight="1">
      <c r="A24" s="17"/>
      <c r="B24" s="393"/>
      <c r="C24" s="370"/>
      <c r="D24" s="373"/>
      <c r="E24" s="373"/>
      <c r="F24" s="374"/>
      <c r="G24" s="349" t="s">
        <v>51</v>
      </c>
      <c r="H24" s="349"/>
      <c r="I24" s="350" t="s">
        <v>376</v>
      </c>
      <c r="J24" s="351"/>
      <c r="K24" s="351"/>
      <c r="L24" s="352"/>
      <c r="M24" s="421">
        <v>0.83099999999999996</v>
      </c>
      <c r="N24" s="351"/>
      <c r="O24" s="351"/>
      <c r="P24" s="352"/>
      <c r="Q24" s="421">
        <v>0.92820000000000003</v>
      </c>
      <c r="R24" s="351"/>
      <c r="S24" s="351"/>
      <c r="T24" s="352"/>
      <c r="U24" s="350" t="s">
        <v>376</v>
      </c>
      <c r="V24" s="351"/>
      <c r="W24" s="351"/>
      <c r="X24" s="353"/>
    </row>
    <row r="25" spans="1:24" ht="21" customHeight="1">
      <c r="A25" s="17"/>
      <c r="B25" s="393"/>
      <c r="C25" s="370"/>
      <c r="D25" s="345" t="s">
        <v>201</v>
      </c>
      <c r="E25" s="345"/>
      <c r="F25" s="346"/>
      <c r="G25" s="349" t="s">
        <v>50</v>
      </c>
      <c r="H25" s="349"/>
      <c r="I25" s="350" t="s">
        <v>376</v>
      </c>
      <c r="J25" s="351"/>
      <c r="K25" s="351"/>
      <c r="L25" s="352"/>
      <c r="M25" s="421">
        <v>0.86</v>
      </c>
      <c r="N25" s="351"/>
      <c r="O25" s="351"/>
      <c r="P25" s="352"/>
      <c r="Q25" s="421">
        <v>0.87</v>
      </c>
      <c r="R25" s="351"/>
      <c r="S25" s="351"/>
      <c r="T25" s="352"/>
      <c r="U25" s="421">
        <v>0.88</v>
      </c>
      <c r="V25" s="351"/>
      <c r="W25" s="351"/>
      <c r="X25" s="353"/>
    </row>
    <row r="26" spans="1:24" ht="21" customHeight="1">
      <c r="A26" s="17"/>
      <c r="B26" s="361"/>
      <c r="C26" s="422"/>
      <c r="D26" s="347"/>
      <c r="E26" s="347"/>
      <c r="F26" s="348"/>
      <c r="G26" s="349" t="s">
        <v>51</v>
      </c>
      <c r="H26" s="349"/>
      <c r="I26" s="421">
        <v>0.85799999999999998</v>
      </c>
      <c r="J26" s="351"/>
      <c r="K26" s="351"/>
      <c r="L26" s="352"/>
      <c r="M26" s="421">
        <v>0.80269999999999997</v>
      </c>
      <c r="N26" s="351"/>
      <c r="O26" s="351"/>
      <c r="P26" s="352"/>
      <c r="Q26" s="421">
        <v>0.86770000000000003</v>
      </c>
      <c r="R26" s="351"/>
      <c r="S26" s="351"/>
      <c r="T26" s="352"/>
      <c r="U26" s="350" t="s">
        <v>376</v>
      </c>
      <c r="V26" s="351"/>
      <c r="W26" s="351"/>
      <c r="X26" s="353"/>
    </row>
    <row r="27" spans="1:24" ht="38.25" customHeight="1">
      <c r="A27" s="17"/>
      <c r="B27" s="40" t="s">
        <v>29</v>
      </c>
      <c r="C27" s="357" t="s">
        <v>453</v>
      </c>
      <c r="D27" s="357"/>
      <c r="E27" s="357"/>
      <c r="F27" s="357"/>
      <c r="G27" s="357"/>
      <c r="H27" s="358"/>
      <c r="I27" s="357"/>
      <c r="J27" s="358"/>
      <c r="K27" s="358"/>
      <c r="L27" s="357"/>
      <c r="M27" s="357"/>
      <c r="N27" s="357"/>
      <c r="O27" s="357"/>
      <c r="P27" s="357"/>
      <c r="Q27" s="357"/>
      <c r="R27" s="357"/>
      <c r="S27" s="357"/>
      <c r="T27" s="357"/>
      <c r="U27" s="357"/>
      <c r="V27" s="357"/>
      <c r="W27" s="357"/>
      <c r="X27" s="359"/>
    </row>
    <row r="28" spans="1:24" ht="10.15" customHeight="1">
      <c r="A28" s="17"/>
      <c r="B28" s="360" t="s">
        <v>30</v>
      </c>
      <c r="C28" s="362" t="s">
        <v>454</v>
      </c>
      <c r="D28" s="363"/>
      <c r="E28" s="363"/>
      <c r="F28" s="363"/>
      <c r="G28" s="363"/>
      <c r="H28" s="363"/>
      <c r="I28" s="363"/>
      <c r="J28" s="363"/>
      <c r="K28" s="363"/>
      <c r="L28" s="363"/>
      <c r="M28" s="363"/>
      <c r="N28" s="363"/>
      <c r="O28" s="363"/>
      <c r="P28" s="363"/>
      <c r="Q28" s="363"/>
      <c r="R28" s="363"/>
      <c r="S28" s="363"/>
      <c r="T28" s="363"/>
      <c r="U28" s="363"/>
      <c r="V28" s="363"/>
      <c r="W28" s="363"/>
      <c r="X28" s="364"/>
    </row>
    <row r="29" spans="1:24" ht="150.75" customHeight="1">
      <c r="A29" s="17"/>
      <c r="B29" s="361"/>
      <c r="C29" s="365"/>
      <c r="D29" s="366"/>
      <c r="E29" s="366"/>
      <c r="F29" s="366"/>
      <c r="G29" s="366"/>
      <c r="H29" s="366"/>
      <c r="I29" s="366"/>
      <c r="J29" s="366"/>
      <c r="K29" s="366"/>
      <c r="L29" s="366"/>
      <c r="M29" s="366"/>
      <c r="N29" s="366"/>
      <c r="O29" s="366"/>
      <c r="P29" s="366"/>
      <c r="Q29" s="366"/>
      <c r="R29" s="366"/>
      <c r="S29" s="366"/>
      <c r="T29" s="366"/>
      <c r="U29" s="366"/>
      <c r="V29" s="366"/>
      <c r="W29" s="366"/>
      <c r="X29" s="367"/>
    </row>
    <row r="30" spans="1:24" ht="10.15" customHeight="1">
      <c r="A30" s="17"/>
      <c r="B30" s="368" t="s">
        <v>44</v>
      </c>
      <c r="C30" s="362" t="s">
        <v>349</v>
      </c>
      <c r="D30" s="363"/>
      <c r="E30" s="363"/>
      <c r="F30" s="363"/>
      <c r="G30" s="363"/>
      <c r="H30" s="363"/>
      <c r="I30" s="363"/>
      <c r="J30" s="363"/>
      <c r="K30" s="363"/>
      <c r="L30" s="363"/>
      <c r="M30" s="363"/>
      <c r="N30" s="363"/>
      <c r="O30" s="363"/>
      <c r="P30" s="363"/>
      <c r="Q30" s="363"/>
      <c r="R30" s="363"/>
      <c r="S30" s="363"/>
      <c r="T30" s="363"/>
      <c r="U30" s="363"/>
      <c r="V30" s="363"/>
      <c r="W30" s="363"/>
      <c r="X30" s="364"/>
    </row>
    <row r="31" spans="1:24" ht="66" customHeight="1">
      <c r="A31" s="17"/>
      <c r="B31" s="369"/>
      <c r="C31" s="365"/>
      <c r="D31" s="366"/>
      <c r="E31" s="366"/>
      <c r="F31" s="366"/>
      <c r="G31" s="366"/>
      <c r="H31" s="366"/>
      <c r="I31" s="366"/>
      <c r="J31" s="366"/>
      <c r="K31" s="366"/>
      <c r="L31" s="366"/>
      <c r="M31" s="366"/>
      <c r="N31" s="366"/>
      <c r="O31" s="366"/>
      <c r="P31" s="366"/>
      <c r="Q31" s="366"/>
      <c r="R31" s="366"/>
      <c r="S31" s="366"/>
      <c r="T31" s="366"/>
      <c r="U31" s="366"/>
      <c r="V31" s="366"/>
      <c r="W31" s="366"/>
      <c r="X31" s="367"/>
    </row>
    <row r="32" spans="1:24" ht="10.15" customHeight="1">
      <c r="A32" s="17"/>
      <c r="B32" s="368" t="s">
        <v>31</v>
      </c>
      <c r="C32" s="362" t="s">
        <v>455</v>
      </c>
      <c r="D32" s="363"/>
      <c r="E32" s="363"/>
      <c r="F32" s="363"/>
      <c r="G32" s="363"/>
      <c r="H32" s="363"/>
      <c r="I32" s="363"/>
      <c r="J32" s="363"/>
      <c r="K32" s="363"/>
      <c r="L32" s="363"/>
      <c r="M32" s="363"/>
      <c r="N32" s="363"/>
      <c r="O32" s="363"/>
      <c r="P32" s="363"/>
      <c r="Q32" s="363"/>
      <c r="R32" s="363"/>
      <c r="S32" s="363"/>
      <c r="T32" s="363"/>
      <c r="U32" s="363"/>
      <c r="V32" s="363"/>
      <c r="W32" s="363"/>
      <c r="X32" s="364"/>
    </row>
    <row r="33" spans="1:24" ht="48.75" customHeight="1">
      <c r="A33" s="17"/>
      <c r="B33" s="369"/>
      <c r="C33" s="365"/>
      <c r="D33" s="366"/>
      <c r="E33" s="366"/>
      <c r="F33" s="366"/>
      <c r="G33" s="366"/>
      <c r="H33" s="366"/>
      <c r="I33" s="366"/>
      <c r="J33" s="366"/>
      <c r="K33" s="366"/>
      <c r="L33" s="366"/>
      <c r="M33" s="366"/>
      <c r="N33" s="366"/>
      <c r="O33" s="366"/>
      <c r="P33" s="366"/>
      <c r="Q33" s="366"/>
      <c r="R33" s="366"/>
      <c r="S33" s="366"/>
      <c r="T33" s="366"/>
      <c r="U33" s="366"/>
      <c r="V33" s="366"/>
      <c r="W33" s="366"/>
      <c r="X33" s="367"/>
    </row>
    <row r="34" spans="1:24" ht="34.15" customHeight="1" thickBot="1">
      <c r="A34" s="17"/>
      <c r="B34" s="41" t="s">
        <v>32</v>
      </c>
      <c r="C34" s="354"/>
      <c r="D34" s="354"/>
      <c r="E34" s="354"/>
      <c r="F34" s="354"/>
      <c r="G34" s="354"/>
      <c r="H34" s="354"/>
      <c r="I34" s="354"/>
      <c r="J34" s="354"/>
      <c r="K34" s="354"/>
      <c r="L34" s="354"/>
      <c r="M34" s="354"/>
      <c r="N34" s="354"/>
      <c r="O34" s="354"/>
      <c r="P34" s="354"/>
      <c r="Q34" s="354"/>
      <c r="R34" s="354"/>
      <c r="S34" s="354"/>
      <c r="T34" s="354"/>
      <c r="U34" s="354"/>
      <c r="V34" s="354"/>
      <c r="W34" s="354"/>
      <c r="X34" s="355"/>
    </row>
    <row r="35" spans="1:24">
      <c r="B35" s="30" t="s">
        <v>45</v>
      </c>
      <c r="C35" s="25"/>
      <c r="D35" s="25"/>
      <c r="E35" s="25"/>
      <c r="F35" s="25"/>
      <c r="G35" s="25"/>
      <c r="H35" s="25"/>
      <c r="I35" s="25"/>
      <c r="J35" s="25"/>
      <c r="K35" s="25"/>
      <c r="L35" s="42"/>
      <c r="M35" s="42"/>
      <c r="N35" s="42"/>
      <c r="O35" s="42"/>
      <c r="P35" s="43"/>
      <c r="Q35" s="43"/>
      <c r="R35" s="43"/>
      <c r="S35" s="43"/>
      <c r="T35" s="43"/>
      <c r="U35" s="43"/>
      <c r="V35" s="43"/>
      <c r="W35" s="43"/>
      <c r="X35" s="43"/>
    </row>
    <row r="36" spans="1:24" ht="14.25" customHeight="1">
      <c r="A36" s="17"/>
      <c r="B36" s="356" t="s">
        <v>57</v>
      </c>
      <c r="C36" s="356"/>
      <c r="D36" s="356"/>
      <c r="E36" s="356"/>
      <c r="F36" s="356"/>
      <c r="G36" s="356"/>
      <c r="H36" s="356"/>
      <c r="I36" s="356"/>
      <c r="J36" s="356"/>
      <c r="K36" s="356"/>
      <c r="L36" s="356"/>
      <c r="M36" s="356"/>
      <c r="N36" s="356"/>
      <c r="O36" s="356"/>
      <c r="P36" s="356"/>
      <c r="Q36" s="356"/>
      <c r="R36" s="356"/>
      <c r="S36" s="356"/>
      <c r="T36" s="356"/>
      <c r="U36" s="356"/>
      <c r="V36" s="356"/>
      <c r="W36" s="356"/>
      <c r="X36" s="43"/>
    </row>
    <row r="37" spans="1:24" ht="14.25" customHeight="1">
      <c r="B37" s="356" t="s">
        <v>351</v>
      </c>
      <c r="C37" s="356"/>
      <c r="D37" s="356"/>
      <c r="E37" s="356"/>
      <c r="F37" s="356"/>
      <c r="G37" s="356"/>
      <c r="H37" s="356"/>
      <c r="I37" s="356"/>
      <c r="J37" s="356"/>
      <c r="K37" s="356"/>
      <c r="L37" s="356"/>
      <c r="M37" s="356"/>
      <c r="N37" s="356"/>
      <c r="O37" s="356"/>
      <c r="P37" s="356"/>
      <c r="Q37" s="356"/>
      <c r="R37" s="356"/>
      <c r="S37" s="356"/>
      <c r="T37" s="356"/>
      <c r="U37" s="356"/>
      <c r="V37" s="356"/>
      <c r="W37" s="356"/>
      <c r="X37" s="43"/>
    </row>
  </sheetData>
  <mergeCells count="126">
    <mergeCell ref="C6:X6"/>
    <mergeCell ref="C7:X7"/>
    <mergeCell ref="C8:H8"/>
    <mergeCell ref="I8:L8"/>
    <mergeCell ref="M8:P8"/>
    <mergeCell ref="Q8:T8"/>
    <mergeCell ref="U8:X8"/>
    <mergeCell ref="G9:H9"/>
    <mergeCell ref="B2:X2"/>
    <mergeCell ref="C3:Q3"/>
    <mergeCell ref="R3:S3"/>
    <mergeCell ref="T3:X3"/>
    <mergeCell ref="C4:X4"/>
    <mergeCell ref="C5:X5"/>
    <mergeCell ref="I9:L9"/>
    <mergeCell ref="M9:P9"/>
    <mergeCell ref="Q9:T9"/>
    <mergeCell ref="U9:X9"/>
    <mergeCell ref="G10:H10"/>
    <mergeCell ref="I10:L10"/>
    <mergeCell ref="M10:P10"/>
    <mergeCell ref="Q10:T10"/>
    <mergeCell ref="U10:X10"/>
    <mergeCell ref="U11:X11"/>
    <mergeCell ref="G12:H12"/>
    <mergeCell ref="I12:L12"/>
    <mergeCell ref="M12:P12"/>
    <mergeCell ref="Q12:T12"/>
    <mergeCell ref="U12:X12"/>
    <mergeCell ref="D11:F12"/>
    <mergeCell ref="G11:H11"/>
    <mergeCell ref="I11:L11"/>
    <mergeCell ref="M11:P11"/>
    <mergeCell ref="Q11:T11"/>
    <mergeCell ref="U13:X13"/>
    <mergeCell ref="G14:H14"/>
    <mergeCell ref="I14:L14"/>
    <mergeCell ref="M14:P14"/>
    <mergeCell ref="Q14:T14"/>
    <mergeCell ref="U14:X14"/>
    <mergeCell ref="D13:F14"/>
    <mergeCell ref="G13:H13"/>
    <mergeCell ref="I13:L13"/>
    <mergeCell ref="M13:P13"/>
    <mergeCell ref="Q13:T13"/>
    <mergeCell ref="U15:X15"/>
    <mergeCell ref="G16:H16"/>
    <mergeCell ref="I16:L16"/>
    <mergeCell ref="M16:P16"/>
    <mergeCell ref="Q16:T16"/>
    <mergeCell ref="U16:X16"/>
    <mergeCell ref="D15:F16"/>
    <mergeCell ref="G15:H15"/>
    <mergeCell ref="I15:L15"/>
    <mergeCell ref="M15:P15"/>
    <mergeCell ref="Q15:T15"/>
    <mergeCell ref="G17:H17"/>
    <mergeCell ref="I17:L17"/>
    <mergeCell ref="M17:P17"/>
    <mergeCell ref="Q17:T17"/>
    <mergeCell ref="U17:X17"/>
    <mergeCell ref="G18:H18"/>
    <mergeCell ref="I18:L18"/>
    <mergeCell ref="M18:P18"/>
    <mergeCell ref="Q18:T18"/>
    <mergeCell ref="U18:X18"/>
    <mergeCell ref="G19:H19"/>
    <mergeCell ref="I19:L19"/>
    <mergeCell ref="M19:P19"/>
    <mergeCell ref="Q19:T19"/>
    <mergeCell ref="U19:X19"/>
    <mergeCell ref="G20:H20"/>
    <mergeCell ref="I20:L20"/>
    <mergeCell ref="C34:X34"/>
    <mergeCell ref="C21:C26"/>
    <mergeCell ref="D25:F26"/>
    <mergeCell ref="Q23:T23"/>
    <mergeCell ref="U23:X23"/>
    <mergeCell ref="G24:H24"/>
    <mergeCell ref="I24:L24"/>
    <mergeCell ref="M24:P24"/>
    <mergeCell ref="Q24:T24"/>
    <mergeCell ref="U24:X24"/>
    <mergeCell ref="G22:H22"/>
    <mergeCell ref="I22:L22"/>
    <mergeCell ref="M22:P22"/>
    <mergeCell ref="D23:F24"/>
    <mergeCell ref="G23:H23"/>
    <mergeCell ref="I23:L23"/>
    <mergeCell ref="Q22:T22"/>
    <mergeCell ref="B37:W37"/>
    <mergeCell ref="U26:X26"/>
    <mergeCell ref="G25:H25"/>
    <mergeCell ref="I25:L25"/>
    <mergeCell ref="M25:P25"/>
    <mergeCell ref="Q25:T25"/>
    <mergeCell ref="U25:X25"/>
    <mergeCell ref="G26:H26"/>
    <mergeCell ref="I26:L26"/>
    <mergeCell ref="M26:P26"/>
    <mergeCell ref="Q26:T26"/>
    <mergeCell ref="C27:X27"/>
    <mergeCell ref="B28:B29"/>
    <mergeCell ref="C28:X29"/>
    <mergeCell ref="B30:B31"/>
    <mergeCell ref="C30:X31"/>
    <mergeCell ref="B32:B33"/>
    <mergeCell ref="C32:X33"/>
    <mergeCell ref="B8:B26"/>
    <mergeCell ref="C9:C14"/>
    <mergeCell ref="D9:F10"/>
    <mergeCell ref="C15:C20"/>
    <mergeCell ref="D17:F18"/>
    <mergeCell ref="D19:F20"/>
    <mergeCell ref="M23:P23"/>
    <mergeCell ref="M20:P20"/>
    <mergeCell ref="Q20:T20"/>
    <mergeCell ref="U20:X20"/>
    <mergeCell ref="D21:F22"/>
    <mergeCell ref="G21:H21"/>
    <mergeCell ref="I21:L21"/>
    <mergeCell ref="M21:P21"/>
    <mergeCell ref="B36:W36"/>
    <mergeCell ref="U22:X22"/>
    <mergeCell ref="Q21:T21"/>
    <mergeCell ref="U21:X21"/>
  </mergeCells>
  <phoneticPr fontId="2"/>
  <printOptions horizontalCentered="1"/>
  <pageMargins left="0.39370078740157483" right="0.39370078740157483" top="0.51181102362204722" bottom="0.43307086614173229" header="0.31496062992125984" footer="0.31496062992125984"/>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FBACF-6EE3-4144-95BE-9BA08796891B}">
  <sheetPr>
    <pageSetUpPr fitToPage="1"/>
  </sheetPr>
  <dimension ref="A1:X25"/>
  <sheetViews>
    <sheetView view="pageBreakPreview" topLeftCell="A7" zoomScaleNormal="70" zoomScaleSheetLayoutView="100" workbookViewId="0">
      <selection activeCell="Q12" sqref="Q12:T12"/>
    </sheetView>
  </sheetViews>
  <sheetFormatPr defaultColWidth="9" defaultRowHeight="14.25"/>
  <cols>
    <col min="1" max="1" width="1.75" style="24" customWidth="1"/>
    <col min="2" max="2" width="11.875" style="24" customWidth="1"/>
    <col min="3" max="15" width="4.25" style="24" customWidth="1"/>
    <col min="16" max="24" width="4.25" style="17" customWidth="1"/>
    <col min="25" max="25" width="1.625" style="17" customWidth="1"/>
    <col min="26" max="16384" width="9" style="17"/>
  </cols>
  <sheetData>
    <row r="1" spans="1:24" ht="18" customHeight="1">
      <c r="A1" s="17"/>
      <c r="B1" s="37"/>
      <c r="C1" s="37"/>
      <c r="D1" s="37"/>
      <c r="E1" s="37"/>
      <c r="F1" s="37"/>
      <c r="G1" s="37"/>
      <c r="H1" s="37"/>
      <c r="I1" s="37"/>
      <c r="J1" s="37"/>
      <c r="K1" s="37"/>
      <c r="L1" s="17"/>
      <c r="M1" s="17"/>
      <c r="N1" s="17"/>
      <c r="O1" s="17"/>
    </row>
    <row r="2" spans="1:24" ht="24" customHeight="1" thickBot="1">
      <c r="A2" s="17"/>
      <c r="B2" s="383" t="s">
        <v>21</v>
      </c>
      <c r="C2" s="383"/>
      <c r="D2" s="383"/>
      <c r="E2" s="383"/>
      <c r="F2" s="383"/>
      <c r="G2" s="383"/>
      <c r="H2" s="383"/>
      <c r="I2" s="383"/>
      <c r="J2" s="383"/>
      <c r="K2" s="383"/>
      <c r="L2" s="383"/>
      <c r="M2" s="383"/>
      <c r="N2" s="383"/>
      <c r="O2" s="383"/>
      <c r="P2" s="383"/>
      <c r="Q2" s="383"/>
      <c r="R2" s="383"/>
      <c r="S2" s="383"/>
      <c r="T2" s="383"/>
      <c r="U2" s="383"/>
      <c r="V2" s="383"/>
      <c r="W2" s="383"/>
      <c r="X2" s="383"/>
    </row>
    <row r="3" spans="1:24" ht="30" customHeight="1" thickBot="1">
      <c r="A3" s="17"/>
      <c r="B3" s="38" t="s">
        <v>22</v>
      </c>
      <c r="C3" s="384" t="s">
        <v>264</v>
      </c>
      <c r="D3" s="385"/>
      <c r="E3" s="385"/>
      <c r="F3" s="385"/>
      <c r="G3" s="385"/>
      <c r="H3" s="385"/>
      <c r="I3" s="385"/>
      <c r="J3" s="385"/>
      <c r="K3" s="385"/>
      <c r="L3" s="385"/>
      <c r="M3" s="385"/>
      <c r="N3" s="385"/>
      <c r="O3" s="385"/>
      <c r="P3" s="385"/>
      <c r="Q3" s="386"/>
      <c r="R3" s="387" t="s">
        <v>23</v>
      </c>
      <c r="S3" s="388"/>
      <c r="T3" s="385">
        <v>9</v>
      </c>
      <c r="U3" s="385"/>
      <c r="V3" s="385"/>
      <c r="W3" s="385"/>
      <c r="X3" s="386"/>
    </row>
    <row r="4" spans="1:24" ht="30" customHeight="1">
      <c r="A4" s="17"/>
      <c r="B4" s="39" t="s">
        <v>24</v>
      </c>
      <c r="C4" s="389" t="s">
        <v>255</v>
      </c>
      <c r="D4" s="389"/>
      <c r="E4" s="389"/>
      <c r="F4" s="389"/>
      <c r="G4" s="389"/>
      <c r="H4" s="389"/>
      <c r="I4" s="389"/>
      <c r="J4" s="389"/>
      <c r="K4" s="389"/>
      <c r="L4" s="389"/>
      <c r="M4" s="389"/>
      <c r="N4" s="389"/>
      <c r="O4" s="389"/>
      <c r="P4" s="389"/>
      <c r="Q4" s="389"/>
      <c r="R4" s="389"/>
      <c r="S4" s="389"/>
      <c r="T4" s="389"/>
      <c r="U4" s="389"/>
      <c r="V4" s="389"/>
      <c r="W4" s="389"/>
      <c r="X4" s="390"/>
    </row>
    <row r="5" spans="1:24" ht="32.25" customHeight="1">
      <c r="A5" s="17"/>
      <c r="B5" s="40" t="s">
        <v>25</v>
      </c>
      <c r="C5" s="357" t="s">
        <v>456</v>
      </c>
      <c r="D5" s="357"/>
      <c r="E5" s="357"/>
      <c r="F5" s="357"/>
      <c r="G5" s="357"/>
      <c r="H5" s="357"/>
      <c r="I5" s="357"/>
      <c r="J5" s="357"/>
      <c r="K5" s="357"/>
      <c r="L5" s="357"/>
      <c r="M5" s="357"/>
      <c r="N5" s="357"/>
      <c r="O5" s="357"/>
      <c r="P5" s="357"/>
      <c r="Q5" s="357"/>
      <c r="R5" s="357"/>
      <c r="S5" s="357"/>
      <c r="T5" s="357"/>
      <c r="U5" s="357"/>
      <c r="V5" s="357"/>
      <c r="W5" s="357"/>
      <c r="X5" s="359"/>
    </row>
    <row r="6" spans="1:24" ht="37.5" customHeight="1">
      <c r="A6" s="17"/>
      <c r="B6" s="40" t="s">
        <v>26</v>
      </c>
      <c r="C6" s="391" t="s">
        <v>457</v>
      </c>
      <c r="D6" s="391"/>
      <c r="E6" s="391"/>
      <c r="F6" s="391"/>
      <c r="G6" s="391"/>
      <c r="H6" s="391"/>
      <c r="I6" s="391"/>
      <c r="J6" s="391"/>
      <c r="K6" s="391"/>
      <c r="L6" s="391"/>
      <c r="M6" s="391"/>
      <c r="N6" s="391"/>
      <c r="O6" s="391"/>
      <c r="P6" s="391"/>
      <c r="Q6" s="391"/>
      <c r="R6" s="391"/>
      <c r="S6" s="391"/>
      <c r="T6" s="391"/>
      <c r="U6" s="391"/>
      <c r="V6" s="391"/>
      <c r="W6" s="391"/>
      <c r="X6" s="392"/>
    </row>
    <row r="7" spans="1:24" ht="81.75" customHeight="1">
      <c r="A7" s="17"/>
      <c r="B7" s="40" t="s">
        <v>27</v>
      </c>
      <c r="C7" s="357" t="s">
        <v>458</v>
      </c>
      <c r="D7" s="357"/>
      <c r="E7" s="357"/>
      <c r="F7" s="357"/>
      <c r="G7" s="357"/>
      <c r="H7" s="379"/>
      <c r="I7" s="357"/>
      <c r="J7" s="379"/>
      <c r="K7" s="379"/>
      <c r="L7" s="357"/>
      <c r="M7" s="357"/>
      <c r="N7" s="357"/>
      <c r="O7" s="357"/>
      <c r="P7" s="357"/>
      <c r="Q7" s="357"/>
      <c r="R7" s="357"/>
      <c r="S7" s="357"/>
      <c r="T7" s="357"/>
      <c r="U7" s="357"/>
      <c r="V7" s="357"/>
      <c r="W7" s="357"/>
      <c r="X7" s="359"/>
    </row>
    <row r="8" spans="1:24" ht="26.25" customHeight="1">
      <c r="A8" s="17"/>
      <c r="B8" s="360" t="s">
        <v>28</v>
      </c>
      <c r="C8" s="394"/>
      <c r="D8" s="394"/>
      <c r="E8" s="394"/>
      <c r="F8" s="394"/>
      <c r="G8" s="394"/>
      <c r="H8" s="395"/>
      <c r="I8" s="396" t="s">
        <v>104</v>
      </c>
      <c r="J8" s="397"/>
      <c r="K8" s="397"/>
      <c r="L8" s="398"/>
      <c r="M8" s="396" t="s">
        <v>105</v>
      </c>
      <c r="N8" s="397"/>
      <c r="O8" s="397"/>
      <c r="P8" s="398"/>
      <c r="Q8" s="396" t="s">
        <v>106</v>
      </c>
      <c r="R8" s="397"/>
      <c r="S8" s="397"/>
      <c r="T8" s="398"/>
      <c r="U8" s="396" t="s">
        <v>107</v>
      </c>
      <c r="V8" s="397"/>
      <c r="W8" s="397"/>
      <c r="X8" s="399"/>
    </row>
    <row r="9" spans="1:24" ht="21" customHeight="1">
      <c r="A9" s="17"/>
      <c r="B9" s="393"/>
      <c r="C9" s="408" t="s">
        <v>459</v>
      </c>
      <c r="D9" s="371"/>
      <c r="E9" s="371"/>
      <c r="F9" s="372"/>
      <c r="G9" s="349" t="s">
        <v>50</v>
      </c>
      <c r="H9" s="349"/>
      <c r="I9" s="350" t="s">
        <v>460</v>
      </c>
      <c r="J9" s="351"/>
      <c r="K9" s="351"/>
      <c r="L9" s="352"/>
      <c r="M9" s="350" t="s">
        <v>461</v>
      </c>
      <c r="N9" s="351"/>
      <c r="O9" s="351"/>
      <c r="P9" s="352"/>
      <c r="Q9" s="350" t="s">
        <v>462</v>
      </c>
      <c r="R9" s="351"/>
      <c r="S9" s="351"/>
      <c r="T9" s="352"/>
      <c r="U9" s="350" t="s">
        <v>225</v>
      </c>
      <c r="V9" s="351"/>
      <c r="W9" s="351"/>
      <c r="X9" s="353"/>
    </row>
    <row r="10" spans="1:24" ht="21" customHeight="1">
      <c r="A10" s="17"/>
      <c r="B10" s="393"/>
      <c r="C10" s="409"/>
      <c r="D10" s="410"/>
      <c r="E10" s="410"/>
      <c r="F10" s="411"/>
      <c r="G10" s="349" t="s">
        <v>51</v>
      </c>
      <c r="H10" s="349"/>
      <c r="I10" s="350" t="s">
        <v>463</v>
      </c>
      <c r="J10" s="351"/>
      <c r="K10" s="351"/>
      <c r="L10" s="352"/>
      <c r="M10" s="350" t="s">
        <v>464</v>
      </c>
      <c r="N10" s="351"/>
      <c r="O10" s="351"/>
      <c r="P10" s="352"/>
      <c r="Q10" s="350" t="s">
        <v>224</v>
      </c>
      <c r="R10" s="351"/>
      <c r="S10" s="351"/>
      <c r="T10" s="352"/>
      <c r="U10" s="350" t="s">
        <v>465</v>
      </c>
      <c r="V10" s="351"/>
      <c r="W10" s="351"/>
      <c r="X10" s="353"/>
    </row>
    <row r="11" spans="1:24" ht="21" customHeight="1">
      <c r="A11" s="17"/>
      <c r="B11" s="393"/>
      <c r="C11" s="408" t="s">
        <v>466</v>
      </c>
      <c r="D11" s="371"/>
      <c r="E11" s="371"/>
      <c r="F11" s="372"/>
      <c r="G11" s="349" t="s">
        <v>50</v>
      </c>
      <c r="H11" s="349"/>
      <c r="I11" s="350" t="s">
        <v>467</v>
      </c>
      <c r="J11" s="351"/>
      <c r="K11" s="351"/>
      <c r="L11" s="352"/>
      <c r="M11" s="350" t="s">
        <v>468</v>
      </c>
      <c r="N11" s="351"/>
      <c r="O11" s="351"/>
      <c r="P11" s="352"/>
      <c r="Q11" s="350" t="s">
        <v>469</v>
      </c>
      <c r="R11" s="351"/>
      <c r="S11" s="351"/>
      <c r="T11" s="352"/>
      <c r="U11" s="350" t="s">
        <v>228</v>
      </c>
      <c r="V11" s="351"/>
      <c r="W11" s="351"/>
      <c r="X11" s="353"/>
    </row>
    <row r="12" spans="1:24" ht="21" customHeight="1">
      <c r="A12" s="17"/>
      <c r="B12" s="393"/>
      <c r="C12" s="412"/>
      <c r="D12" s="373"/>
      <c r="E12" s="373"/>
      <c r="F12" s="374"/>
      <c r="G12" s="349" t="s">
        <v>51</v>
      </c>
      <c r="H12" s="349"/>
      <c r="I12" s="350" t="s">
        <v>470</v>
      </c>
      <c r="J12" s="351"/>
      <c r="K12" s="351"/>
      <c r="L12" s="352"/>
      <c r="M12" s="350" t="s">
        <v>471</v>
      </c>
      <c r="N12" s="351"/>
      <c r="O12" s="351"/>
      <c r="P12" s="352"/>
      <c r="Q12" s="350" t="s">
        <v>227</v>
      </c>
      <c r="R12" s="351"/>
      <c r="S12" s="351"/>
      <c r="T12" s="352"/>
      <c r="U12" s="350" t="s">
        <v>465</v>
      </c>
      <c r="V12" s="351"/>
      <c r="W12" s="351"/>
      <c r="X12" s="353"/>
    </row>
    <row r="13" spans="1:24" ht="21" customHeight="1">
      <c r="A13" s="17"/>
      <c r="B13" s="393"/>
      <c r="C13" s="404" t="s">
        <v>472</v>
      </c>
      <c r="D13" s="405"/>
      <c r="E13" s="405"/>
      <c r="F13" s="406"/>
      <c r="G13" s="349" t="s">
        <v>50</v>
      </c>
      <c r="H13" s="349"/>
      <c r="I13" s="400">
        <v>0.20699999999999999</v>
      </c>
      <c r="J13" s="401"/>
      <c r="K13" s="401"/>
      <c r="L13" s="402"/>
      <c r="M13" s="400">
        <v>0.57999999999999996</v>
      </c>
      <c r="N13" s="401"/>
      <c r="O13" s="401"/>
      <c r="P13" s="402"/>
      <c r="Q13" s="400">
        <v>0.63900000000000001</v>
      </c>
      <c r="R13" s="401"/>
      <c r="S13" s="401"/>
      <c r="T13" s="402"/>
      <c r="U13" s="400">
        <v>0.64800000000000002</v>
      </c>
      <c r="V13" s="401"/>
      <c r="W13" s="401"/>
      <c r="X13" s="403"/>
    </row>
    <row r="14" spans="1:24" ht="21" customHeight="1">
      <c r="A14" s="17"/>
      <c r="B14" s="393"/>
      <c r="C14" s="407"/>
      <c r="D14" s="347"/>
      <c r="E14" s="347"/>
      <c r="F14" s="348"/>
      <c r="G14" s="349" t="s">
        <v>51</v>
      </c>
      <c r="H14" s="349"/>
      <c r="I14" s="400">
        <v>0.56799999999999995</v>
      </c>
      <c r="J14" s="401"/>
      <c r="K14" s="401"/>
      <c r="L14" s="402"/>
      <c r="M14" s="400">
        <v>0.72699999999999998</v>
      </c>
      <c r="N14" s="401"/>
      <c r="O14" s="401"/>
      <c r="P14" s="402"/>
      <c r="Q14" s="400">
        <v>0.61599999999999999</v>
      </c>
      <c r="R14" s="401"/>
      <c r="S14" s="401"/>
      <c r="T14" s="402"/>
      <c r="U14" s="350" t="s">
        <v>465</v>
      </c>
      <c r="V14" s="351"/>
      <c r="W14" s="351"/>
      <c r="X14" s="353"/>
    </row>
    <row r="15" spans="1:24" ht="38.25" customHeight="1">
      <c r="A15" s="17"/>
      <c r="B15" s="40" t="s">
        <v>29</v>
      </c>
      <c r="C15" s="357" t="s">
        <v>473</v>
      </c>
      <c r="D15" s="357"/>
      <c r="E15" s="357"/>
      <c r="F15" s="357"/>
      <c r="G15" s="357"/>
      <c r="H15" s="358"/>
      <c r="I15" s="357"/>
      <c r="J15" s="358"/>
      <c r="K15" s="358"/>
      <c r="L15" s="357"/>
      <c r="M15" s="357"/>
      <c r="N15" s="357"/>
      <c r="O15" s="357"/>
      <c r="P15" s="357"/>
      <c r="Q15" s="357"/>
      <c r="R15" s="357"/>
      <c r="S15" s="357"/>
      <c r="T15" s="357"/>
      <c r="U15" s="357"/>
      <c r="V15" s="357"/>
      <c r="W15" s="357"/>
      <c r="X15" s="359"/>
    </row>
    <row r="16" spans="1:24" ht="10.15" customHeight="1">
      <c r="A16" s="17"/>
      <c r="B16" s="360" t="s">
        <v>30</v>
      </c>
      <c r="C16" s="362" t="s">
        <v>474</v>
      </c>
      <c r="D16" s="363"/>
      <c r="E16" s="363"/>
      <c r="F16" s="363"/>
      <c r="G16" s="363"/>
      <c r="H16" s="363"/>
      <c r="I16" s="363"/>
      <c r="J16" s="363"/>
      <c r="K16" s="363"/>
      <c r="L16" s="363"/>
      <c r="M16" s="363"/>
      <c r="N16" s="363"/>
      <c r="O16" s="363"/>
      <c r="P16" s="363"/>
      <c r="Q16" s="363"/>
      <c r="R16" s="363"/>
      <c r="S16" s="363"/>
      <c r="T16" s="363"/>
      <c r="U16" s="363"/>
      <c r="V16" s="363"/>
      <c r="W16" s="363"/>
      <c r="X16" s="364"/>
    </row>
    <row r="17" spans="1:24" ht="208.5" customHeight="1">
      <c r="A17" s="17"/>
      <c r="B17" s="361"/>
      <c r="C17" s="365"/>
      <c r="D17" s="366"/>
      <c r="E17" s="366"/>
      <c r="F17" s="366"/>
      <c r="G17" s="366"/>
      <c r="H17" s="366"/>
      <c r="I17" s="366"/>
      <c r="J17" s="366"/>
      <c r="K17" s="366"/>
      <c r="L17" s="366"/>
      <c r="M17" s="366"/>
      <c r="N17" s="366"/>
      <c r="O17" s="366"/>
      <c r="P17" s="366"/>
      <c r="Q17" s="366"/>
      <c r="R17" s="366"/>
      <c r="S17" s="366"/>
      <c r="T17" s="366"/>
      <c r="U17" s="366"/>
      <c r="V17" s="366"/>
      <c r="W17" s="366"/>
      <c r="X17" s="367"/>
    </row>
    <row r="18" spans="1:24" ht="10.15" customHeight="1">
      <c r="A18" s="17"/>
      <c r="B18" s="368" t="s">
        <v>44</v>
      </c>
      <c r="C18" s="362" t="s">
        <v>487</v>
      </c>
      <c r="D18" s="363"/>
      <c r="E18" s="363"/>
      <c r="F18" s="363"/>
      <c r="G18" s="363"/>
      <c r="H18" s="363"/>
      <c r="I18" s="363"/>
      <c r="J18" s="363"/>
      <c r="K18" s="363"/>
      <c r="L18" s="363"/>
      <c r="M18" s="363"/>
      <c r="N18" s="363"/>
      <c r="O18" s="363"/>
      <c r="P18" s="363"/>
      <c r="Q18" s="363"/>
      <c r="R18" s="363"/>
      <c r="S18" s="363"/>
      <c r="T18" s="363"/>
      <c r="U18" s="363"/>
      <c r="V18" s="363"/>
      <c r="W18" s="363"/>
      <c r="X18" s="364"/>
    </row>
    <row r="19" spans="1:24" ht="66" customHeight="1">
      <c r="A19" s="17"/>
      <c r="B19" s="369"/>
      <c r="C19" s="365"/>
      <c r="D19" s="366"/>
      <c r="E19" s="366"/>
      <c r="F19" s="366"/>
      <c r="G19" s="366"/>
      <c r="H19" s="366"/>
      <c r="I19" s="366"/>
      <c r="J19" s="366"/>
      <c r="K19" s="366"/>
      <c r="L19" s="366"/>
      <c r="M19" s="366"/>
      <c r="N19" s="366"/>
      <c r="O19" s="366"/>
      <c r="P19" s="366"/>
      <c r="Q19" s="366"/>
      <c r="R19" s="366"/>
      <c r="S19" s="366"/>
      <c r="T19" s="366"/>
      <c r="U19" s="366"/>
      <c r="V19" s="366"/>
      <c r="W19" s="366"/>
      <c r="X19" s="367"/>
    </row>
    <row r="20" spans="1:24" ht="10.15" customHeight="1">
      <c r="A20" s="17"/>
      <c r="B20" s="368" t="s">
        <v>31</v>
      </c>
      <c r="C20" s="362" t="s">
        <v>475</v>
      </c>
      <c r="D20" s="363"/>
      <c r="E20" s="363"/>
      <c r="F20" s="363"/>
      <c r="G20" s="363"/>
      <c r="H20" s="363"/>
      <c r="I20" s="363"/>
      <c r="J20" s="363"/>
      <c r="K20" s="363"/>
      <c r="L20" s="363"/>
      <c r="M20" s="363"/>
      <c r="N20" s="363"/>
      <c r="O20" s="363"/>
      <c r="P20" s="363"/>
      <c r="Q20" s="363"/>
      <c r="R20" s="363"/>
      <c r="S20" s="363"/>
      <c r="T20" s="363"/>
      <c r="U20" s="363"/>
      <c r="V20" s="363"/>
      <c r="W20" s="363"/>
      <c r="X20" s="364"/>
    </row>
    <row r="21" spans="1:24" ht="48.75" customHeight="1">
      <c r="A21" s="17"/>
      <c r="B21" s="369"/>
      <c r="C21" s="365"/>
      <c r="D21" s="366"/>
      <c r="E21" s="366"/>
      <c r="F21" s="366"/>
      <c r="G21" s="366"/>
      <c r="H21" s="366"/>
      <c r="I21" s="366"/>
      <c r="J21" s="366"/>
      <c r="K21" s="366"/>
      <c r="L21" s="366"/>
      <c r="M21" s="366"/>
      <c r="N21" s="366"/>
      <c r="O21" s="366"/>
      <c r="P21" s="366"/>
      <c r="Q21" s="366"/>
      <c r="R21" s="366"/>
      <c r="S21" s="366"/>
      <c r="T21" s="366"/>
      <c r="U21" s="366"/>
      <c r="V21" s="366"/>
      <c r="W21" s="366"/>
      <c r="X21" s="367"/>
    </row>
    <row r="22" spans="1:24" ht="34.15" customHeight="1" thickBot="1">
      <c r="A22" s="17"/>
      <c r="B22" s="41" t="s">
        <v>32</v>
      </c>
      <c r="C22" s="354"/>
      <c r="D22" s="354"/>
      <c r="E22" s="354"/>
      <c r="F22" s="354"/>
      <c r="G22" s="354"/>
      <c r="H22" s="354"/>
      <c r="I22" s="354"/>
      <c r="J22" s="354"/>
      <c r="K22" s="354"/>
      <c r="L22" s="354"/>
      <c r="M22" s="354"/>
      <c r="N22" s="354"/>
      <c r="O22" s="354"/>
      <c r="P22" s="354"/>
      <c r="Q22" s="354"/>
      <c r="R22" s="354"/>
      <c r="S22" s="354"/>
      <c r="T22" s="354"/>
      <c r="U22" s="354"/>
      <c r="V22" s="354"/>
      <c r="W22" s="354"/>
      <c r="X22" s="355"/>
    </row>
    <row r="23" spans="1:24">
      <c r="B23" s="30" t="s">
        <v>45</v>
      </c>
      <c r="C23" s="25"/>
      <c r="D23" s="25"/>
      <c r="E23" s="25"/>
      <c r="F23" s="25"/>
      <c r="G23" s="25"/>
      <c r="H23" s="25"/>
      <c r="I23" s="25"/>
      <c r="J23" s="25"/>
      <c r="K23" s="25"/>
      <c r="L23" s="42"/>
      <c r="M23" s="42"/>
      <c r="N23" s="42"/>
      <c r="O23" s="42"/>
      <c r="P23" s="43"/>
      <c r="Q23" s="43"/>
      <c r="R23" s="43"/>
      <c r="S23" s="43"/>
      <c r="T23" s="43"/>
      <c r="U23" s="43"/>
      <c r="V23" s="43"/>
      <c r="W23" s="43"/>
      <c r="X23" s="43"/>
    </row>
    <row r="24" spans="1:24" ht="14.25" customHeight="1">
      <c r="A24" s="17"/>
      <c r="B24" s="356" t="s">
        <v>57</v>
      </c>
      <c r="C24" s="356"/>
      <c r="D24" s="356"/>
      <c r="E24" s="356"/>
      <c r="F24" s="356"/>
      <c r="G24" s="356"/>
      <c r="H24" s="356"/>
      <c r="I24" s="356"/>
      <c r="J24" s="356"/>
      <c r="K24" s="356"/>
      <c r="L24" s="356"/>
      <c r="M24" s="356"/>
      <c r="N24" s="356"/>
      <c r="O24" s="356"/>
      <c r="P24" s="356"/>
      <c r="Q24" s="356"/>
      <c r="R24" s="356"/>
      <c r="S24" s="356"/>
      <c r="T24" s="356"/>
      <c r="U24" s="356"/>
      <c r="V24" s="356"/>
      <c r="W24" s="356"/>
      <c r="X24" s="43"/>
    </row>
    <row r="25" spans="1:24" ht="14.25" customHeight="1">
      <c r="B25" s="356" t="s">
        <v>351</v>
      </c>
      <c r="C25" s="356"/>
      <c r="D25" s="356"/>
      <c r="E25" s="356"/>
      <c r="F25" s="356"/>
      <c r="G25" s="356"/>
      <c r="H25" s="356"/>
      <c r="I25" s="356"/>
      <c r="J25" s="356"/>
      <c r="K25" s="356"/>
      <c r="L25" s="356"/>
      <c r="M25" s="356"/>
      <c r="N25" s="356"/>
      <c r="O25" s="356"/>
      <c r="P25" s="356"/>
      <c r="Q25" s="356"/>
      <c r="R25" s="356"/>
      <c r="S25" s="356"/>
      <c r="T25" s="356"/>
      <c r="U25" s="356"/>
      <c r="V25" s="356"/>
      <c r="W25" s="356"/>
      <c r="X25" s="43"/>
    </row>
  </sheetData>
  <mergeCells count="57">
    <mergeCell ref="C9:F10"/>
    <mergeCell ref="G9:H9"/>
    <mergeCell ref="B2:X2"/>
    <mergeCell ref="C3:Q3"/>
    <mergeCell ref="R3:S3"/>
    <mergeCell ref="T3:X3"/>
    <mergeCell ref="C4:X4"/>
    <mergeCell ref="C5:X5"/>
    <mergeCell ref="C6:X6"/>
    <mergeCell ref="C7:X7"/>
    <mergeCell ref="C8:H8"/>
    <mergeCell ref="I8:L8"/>
    <mergeCell ref="M8:P8"/>
    <mergeCell ref="Q8:T8"/>
    <mergeCell ref="U8:X8"/>
    <mergeCell ref="I9:L9"/>
    <mergeCell ref="M9:P9"/>
    <mergeCell ref="Q9:T9"/>
    <mergeCell ref="U9:X9"/>
    <mergeCell ref="G10:H10"/>
    <mergeCell ref="I10:L10"/>
    <mergeCell ref="M10:P10"/>
    <mergeCell ref="Q10:T10"/>
    <mergeCell ref="U10:X10"/>
    <mergeCell ref="M13:P13"/>
    <mergeCell ref="Q13:T13"/>
    <mergeCell ref="U11:X11"/>
    <mergeCell ref="G12:H12"/>
    <mergeCell ref="I12:L12"/>
    <mergeCell ref="M12:P12"/>
    <mergeCell ref="Q12:T12"/>
    <mergeCell ref="U12:X12"/>
    <mergeCell ref="G11:H11"/>
    <mergeCell ref="I11:L11"/>
    <mergeCell ref="M11:P11"/>
    <mergeCell ref="Q11:T11"/>
    <mergeCell ref="B25:W25"/>
    <mergeCell ref="B8:B14"/>
    <mergeCell ref="C11:F12"/>
    <mergeCell ref="C13:F14"/>
    <mergeCell ref="C15:X15"/>
    <mergeCell ref="B16:B17"/>
    <mergeCell ref="C16:X17"/>
    <mergeCell ref="B18:B19"/>
    <mergeCell ref="U13:X13"/>
    <mergeCell ref="G14:H14"/>
    <mergeCell ref="I14:L14"/>
    <mergeCell ref="M14:P14"/>
    <mergeCell ref="Q14:T14"/>
    <mergeCell ref="U14:X14"/>
    <mergeCell ref="G13:H13"/>
    <mergeCell ref="I13:L13"/>
    <mergeCell ref="C18:X19"/>
    <mergeCell ref="B20:B21"/>
    <mergeCell ref="C20:X21"/>
    <mergeCell ref="C22:X22"/>
    <mergeCell ref="B24:W24"/>
  </mergeCells>
  <phoneticPr fontId="2"/>
  <printOptions horizontalCentered="1"/>
  <pageMargins left="0.39370078740157483" right="0.39370078740157483" top="0.51181102362204722" bottom="0.43307086614173229" header="0.31496062992125984" footer="0.31496062992125984"/>
  <pageSetup paperSize="9" scale="8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C23BB-0EF0-40A4-9588-0E1D8CD38F83}">
  <sheetPr>
    <pageSetUpPr fitToPage="1"/>
  </sheetPr>
  <dimension ref="A1:X27"/>
  <sheetViews>
    <sheetView view="pageBreakPreview" zoomScaleNormal="70" zoomScaleSheetLayoutView="100" workbookViewId="0">
      <selection activeCell="C17" sqref="C17:X17"/>
    </sheetView>
  </sheetViews>
  <sheetFormatPr defaultColWidth="9" defaultRowHeight="14.25"/>
  <cols>
    <col min="1" max="1" width="1.75" style="24" customWidth="1"/>
    <col min="2" max="2" width="11.875" style="24" customWidth="1"/>
    <col min="3" max="15" width="4.25" style="24" customWidth="1"/>
    <col min="16" max="24" width="4.25" style="17" customWidth="1"/>
    <col min="25" max="25" width="1.625" style="17" customWidth="1"/>
    <col min="26" max="16384" width="9" style="17"/>
  </cols>
  <sheetData>
    <row r="1" spans="1:24" ht="18" customHeight="1">
      <c r="A1" s="17"/>
      <c r="B1" s="37"/>
      <c r="C1" s="37"/>
      <c r="D1" s="37"/>
      <c r="E1" s="37"/>
      <c r="F1" s="37"/>
      <c r="G1" s="37"/>
      <c r="H1" s="37"/>
      <c r="I1" s="37"/>
      <c r="J1" s="37"/>
      <c r="K1" s="37"/>
      <c r="L1" s="17"/>
      <c r="M1" s="17"/>
      <c r="N1" s="17"/>
      <c r="O1" s="17"/>
    </row>
    <row r="2" spans="1:24" ht="24" customHeight="1" thickBot="1">
      <c r="A2" s="17"/>
      <c r="B2" s="383" t="s">
        <v>21</v>
      </c>
      <c r="C2" s="383"/>
      <c r="D2" s="383"/>
      <c r="E2" s="383"/>
      <c r="F2" s="383"/>
      <c r="G2" s="383"/>
      <c r="H2" s="383"/>
      <c r="I2" s="383"/>
      <c r="J2" s="383"/>
      <c r="K2" s="383"/>
      <c r="L2" s="383"/>
      <c r="M2" s="383"/>
      <c r="N2" s="383"/>
      <c r="O2" s="383"/>
      <c r="P2" s="383"/>
      <c r="Q2" s="383"/>
      <c r="R2" s="383"/>
      <c r="S2" s="383"/>
      <c r="T2" s="383"/>
      <c r="U2" s="383"/>
      <c r="V2" s="383"/>
      <c r="W2" s="383"/>
      <c r="X2" s="383"/>
    </row>
    <row r="3" spans="1:24" ht="30" customHeight="1" thickBot="1">
      <c r="A3" s="17"/>
      <c r="B3" s="38" t="s">
        <v>22</v>
      </c>
      <c r="C3" s="384" t="s">
        <v>264</v>
      </c>
      <c r="D3" s="385"/>
      <c r="E3" s="385"/>
      <c r="F3" s="385"/>
      <c r="G3" s="385"/>
      <c r="H3" s="385"/>
      <c r="I3" s="385"/>
      <c r="J3" s="385"/>
      <c r="K3" s="385"/>
      <c r="L3" s="385"/>
      <c r="M3" s="385"/>
      <c r="N3" s="385"/>
      <c r="O3" s="385"/>
      <c r="P3" s="385"/>
      <c r="Q3" s="386"/>
      <c r="R3" s="387" t="s">
        <v>23</v>
      </c>
      <c r="S3" s="388"/>
      <c r="T3" s="385">
        <v>10</v>
      </c>
      <c r="U3" s="385"/>
      <c r="V3" s="385"/>
      <c r="W3" s="385"/>
      <c r="X3" s="386"/>
    </row>
    <row r="4" spans="1:24" ht="30" customHeight="1">
      <c r="A4" s="17"/>
      <c r="B4" s="39" t="s">
        <v>24</v>
      </c>
      <c r="C4" s="389" t="s">
        <v>500</v>
      </c>
      <c r="D4" s="389"/>
      <c r="E4" s="389"/>
      <c r="F4" s="389"/>
      <c r="G4" s="389"/>
      <c r="H4" s="389"/>
      <c r="I4" s="389"/>
      <c r="J4" s="389"/>
      <c r="K4" s="389"/>
      <c r="L4" s="389"/>
      <c r="M4" s="389"/>
      <c r="N4" s="389"/>
      <c r="O4" s="389"/>
      <c r="P4" s="389"/>
      <c r="Q4" s="389"/>
      <c r="R4" s="389"/>
      <c r="S4" s="389"/>
      <c r="T4" s="389"/>
      <c r="U4" s="389"/>
      <c r="V4" s="389"/>
      <c r="W4" s="389"/>
      <c r="X4" s="390"/>
    </row>
    <row r="5" spans="1:24" ht="32.25" customHeight="1">
      <c r="A5" s="17"/>
      <c r="B5" s="40" t="s">
        <v>25</v>
      </c>
      <c r="C5" s="357" t="s">
        <v>495</v>
      </c>
      <c r="D5" s="357"/>
      <c r="E5" s="357"/>
      <c r="F5" s="357"/>
      <c r="G5" s="357"/>
      <c r="H5" s="357"/>
      <c r="I5" s="357"/>
      <c r="J5" s="357"/>
      <c r="K5" s="357"/>
      <c r="L5" s="357"/>
      <c r="M5" s="357"/>
      <c r="N5" s="357"/>
      <c r="O5" s="357"/>
      <c r="P5" s="357"/>
      <c r="Q5" s="357"/>
      <c r="R5" s="357"/>
      <c r="S5" s="357"/>
      <c r="T5" s="357"/>
      <c r="U5" s="357"/>
      <c r="V5" s="357"/>
      <c r="W5" s="357"/>
      <c r="X5" s="359"/>
    </row>
    <row r="6" spans="1:24" ht="37.5" customHeight="1">
      <c r="A6" s="17"/>
      <c r="B6" s="40" t="s">
        <v>26</v>
      </c>
      <c r="C6" s="391" t="s">
        <v>512</v>
      </c>
      <c r="D6" s="391"/>
      <c r="E6" s="391"/>
      <c r="F6" s="391"/>
      <c r="G6" s="391"/>
      <c r="H6" s="391"/>
      <c r="I6" s="391"/>
      <c r="J6" s="391"/>
      <c r="K6" s="391"/>
      <c r="L6" s="391"/>
      <c r="M6" s="391"/>
      <c r="N6" s="391"/>
      <c r="O6" s="391"/>
      <c r="P6" s="391"/>
      <c r="Q6" s="391"/>
      <c r="R6" s="391"/>
      <c r="S6" s="391"/>
      <c r="T6" s="391"/>
      <c r="U6" s="391"/>
      <c r="V6" s="391"/>
      <c r="W6" s="391"/>
      <c r="X6" s="392"/>
    </row>
    <row r="7" spans="1:24" ht="91.5" customHeight="1">
      <c r="A7" s="17"/>
      <c r="B7" s="40" t="s">
        <v>27</v>
      </c>
      <c r="C7" s="357" t="s">
        <v>476</v>
      </c>
      <c r="D7" s="357"/>
      <c r="E7" s="357"/>
      <c r="F7" s="357"/>
      <c r="G7" s="357"/>
      <c r="H7" s="379"/>
      <c r="I7" s="357"/>
      <c r="J7" s="379"/>
      <c r="K7" s="379"/>
      <c r="L7" s="357"/>
      <c r="M7" s="357"/>
      <c r="N7" s="357"/>
      <c r="O7" s="357"/>
      <c r="P7" s="357"/>
      <c r="Q7" s="357"/>
      <c r="R7" s="357"/>
      <c r="S7" s="357"/>
      <c r="T7" s="357"/>
      <c r="U7" s="357"/>
      <c r="V7" s="357"/>
      <c r="W7" s="357"/>
      <c r="X7" s="359"/>
    </row>
    <row r="8" spans="1:24" ht="26.25" customHeight="1">
      <c r="A8" s="17"/>
      <c r="B8" s="360" t="s">
        <v>28</v>
      </c>
      <c r="C8" s="394"/>
      <c r="D8" s="394"/>
      <c r="E8" s="394"/>
      <c r="F8" s="394"/>
      <c r="G8" s="394"/>
      <c r="H8" s="395"/>
      <c r="I8" s="396" t="s">
        <v>106</v>
      </c>
      <c r="J8" s="397"/>
      <c r="K8" s="397"/>
      <c r="L8" s="398"/>
      <c r="M8" s="396" t="s">
        <v>107</v>
      </c>
      <c r="N8" s="397"/>
      <c r="O8" s="397"/>
      <c r="P8" s="398"/>
      <c r="Q8" s="396" t="s">
        <v>373</v>
      </c>
      <c r="R8" s="397"/>
      <c r="S8" s="397"/>
      <c r="T8" s="398"/>
      <c r="U8" s="396" t="s">
        <v>374</v>
      </c>
      <c r="V8" s="397"/>
      <c r="W8" s="397"/>
      <c r="X8" s="399"/>
    </row>
    <row r="9" spans="1:24" ht="21" customHeight="1">
      <c r="A9" s="17"/>
      <c r="B9" s="393"/>
      <c r="C9" s="408" t="s">
        <v>502</v>
      </c>
      <c r="D9" s="371"/>
      <c r="E9" s="371"/>
      <c r="F9" s="372"/>
      <c r="G9" s="349" t="s">
        <v>50</v>
      </c>
      <c r="H9" s="349"/>
      <c r="I9" s="350" t="s">
        <v>478</v>
      </c>
      <c r="J9" s="351"/>
      <c r="K9" s="351"/>
      <c r="L9" s="352"/>
      <c r="M9" s="350" t="s">
        <v>504</v>
      </c>
      <c r="N9" s="351"/>
      <c r="O9" s="351"/>
      <c r="P9" s="352"/>
      <c r="Q9" s="350" t="s">
        <v>506</v>
      </c>
      <c r="R9" s="351"/>
      <c r="S9" s="351"/>
      <c r="T9" s="352"/>
      <c r="U9" s="350" t="s">
        <v>505</v>
      </c>
      <c r="V9" s="351"/>
      <c r="W9" s="351"/>
      <c r="X9" s="353"/>
    </row>
    <row r="10" spans="1:24" ht="21" customHeight="1">
      <c r="A10" s="17"/>
      <c r="B10" s="393"/>
      <c r="C10" s="409"/>
      <c r="D10" s="410"/>
      <c r="E10" s="410"/>
      <c r="F10" s="411"/>
      <c r="G10" s="349" t="s">
        <v>51</v>
      </c>
      <c r="H10" s="349"/>
      <c r="I10" s="350" t="s">
        <v>503</v>
      </c>
      <c r="J10" s="351"/>
      <c r="K10" s="351"/>
      <c r="L10" s="352"/>
      <c r="M10" s="350" t="s">
        <v>478</v>
      </c>
      <c r="N10" s="351"/>
      <c r="O10" s="351"/>
      <c r="P10" s="352"/>
      <c r="Q10" s="350" t="s">
        <v>478</v>
      </c>
      <c r="R10" s="351"/>
      <c r="S10" s="351"/>
      <c r="T10" s="352"/>
      <c r="U10" s="350" t="s">
        <v>478</v>
      </c>
      <c r="V10" s="351"/>
      <c r="W10" s="351"/>
      <c r="X10" s="353"/>
    </row>
    <row r="11" spans="1:24" ht="21" customHeight="1">
      <c r="A11" s="17"/>
      <c r="B11" s="393"/>
      <c r="C11" s="408" t="s">
        <v>507</v>
      </c>
      <c r="D11" s="371"/>
      <c r="E11" s="371"/>
      <c r="F11" s="372"/>
      <c r="G11" s="349" t="s">
        <v>50</v>
      </c>
      <c r="H11" s="349"/>
      <c r="I11" s="350" t="s">
        <v>478</v>
      </c>
      <c r="J11" s="351"/>
      <c r="K11" s="351"/>
      <c r="L11" s="352"/>
      <c r="M11" s="400">
        <v>0.34599999999999997</v>
      </c>
      <c r="N11" s="401"/>
      <c r="O11" s="401"/>
      <c r="P11" s="402"/>
      <c r="Q11" s="400">
        <v>0.373</v>
      </c>
      <c r="R11" s="401"/>
      <c r="S11" s="401"/>
      <c r="T11" s="402"/>
      <c r="U11" s="400">
        <v>0.4</v>
      </c>
      <c r="V11" s="401"/>
      <c r="W11" s="401"/>
      <c r="X11" s="403"/>
    </row>
    <row r="12" spans="1:24" ht="21" customHeight="1">
      <c r="A12" s="17"/>
      <c r="B12" s="393"/>
      <c r="C12" s="409"/>
      <c r="D12" s="410"/>
      <c r="E12" s="410"/>
      <c r="F12" s="411"/>
      <c r="G12" s="349" t="s">
        <v>51</v>
      </c>
      <c r="H12" s="349"/>
      <c r="I12" s="400">
        <v>0.29799999999999999</v>
      </c>
      <c r="J12" s="401"/>
      <c r="K12" s="401"/>
      <c r="L12" s="402"/>
      <c r="M12" s="350" t="s">
        <v>478</v>
      </c>
      <c r="N12" s="351"/>
      <c r="O12" s="351"/>
      <c r="P12" s="352"/>
      <c r="Q12" s="350" t="s">
        <v>478</v>
      </c>
      <c r="R12" s="351"/>
      <c r="S12" s="351"/>
      <c r="T12" s="352"/>
      <c r="U12" s="350" t="s">
        <v>478</v>
      </c>
      <c r="V12" s="351"/>
      <c r="W12" s="351"/>
      <c r="X12" s="353"/>
    </row>
    <row r="13" spans="1:24" ht="21" customHeight="1">
      <c r="A13" s="17"/>
      <c r="B13" s="393"/>
      <c r="C13" s="408" t="s">
        <v>477</v>
      </c>
      <c r="D13" s="371"/>
      <c r="E13" s="371"/>
      <c r="F13" s="372"/>
      <c r="G13" s="349" t="s">
        <v>50</v>
      </c>
      <c r="H13" s="349"/>
      <c r="I13" s="350" t="s">
        <v>478</v>
      </c>
      <c r="J13" s="351"/>
      <c r="K13" s="351"/>
      <c r="L13" s="352"/>
      <c r="M13" s="350" t="s">
        <v>479</v>
      </c>
      <c r="N13" s="351"/>
      <c r="O13" s="351"/>
      <c r="P13" s="352"/>
      <c r="Q13" s="350" t="s">
        <v>480</v>
      </c>
      <c r="R13" s="351"/>
      <c r="S13" s="351"/>
      <c r="T13" s="352"/>
      <c r="U13" s="350" t="s">
        <v>232</v>
      </c>
      <c r="V13" s="351"/>
      <c r="W13" s="351"/>
      <c r="X13" s="353"/>
    </row>
    <row r="14" spans="1:24" ht="21" customHeight="1">
      <c r="A14" s="17"/>
      <c r="B14" s="393"/>
      <c r="C14" s="409"/>
      <c r="D14" s="410"/>
      <c r="E14" s="410"/>
      <c r="F14" s="411"/>
      <c r="G14" s="349" t="s">
        <v>51</v>
      </c>
      <c r="H14" s="349"/>
      <c r="I14" s="350" t="s">
        <v>231</v>
      </c>
      <c r="J14" s="351"/>
      <c r="K14" s="351"/>
      <c r="L14" s="352"/>
      <c r="M14" s="350" t="s">
        <v>478</v>
      </c>
      <c r="N14" s="351"/>
      <c r="O14" s="351"/>
      <c r="P14" s="352"/>
      <c r="Q14" s="350" t="s">
        <v>478</v>
      </c>
      <c r="R14" s="351"/>
      <c r="S14" s="351"/>
      <c r="T14" s="352"/>
      <c r="U14" s="350" t="s">
        <v>478</v>
      </c>
      <c r="V14" s="351"/>
      <c r="W14" s="351"/>
      <c r="X14" s="353"/>
    </row>
    <row r="15" spans="1:24" ht="21" customHeight="1">
      <c r="A15" s="17"/>
      <c r="B15" s="393"/>
      <c r="C15" s="408" t="s">
        <v>481</v>
      </c>
      <c r="D15" s="371"/>
      <c r="E15" s="371"/>
      <c r="F15" s="372"/>
      <c r="G15" s="349" t="s">
        <v>50</v>
      </c>
      <c r="H15" s="349"/>
      <c r="I15" s="350" t="s">
        <v>478</v>
      </c>
      <c r="J15" s="351"/>
      <c r="K15" s="351"/>
      <c r="L15" s="352"/>
      <c r="M15" s="350" t="s">
        <v>482</v>
      </c>
      <c r="N15" s="351"/>
      <c r="O15" s="351"/>
      <c r="P15" s="352"/>
      <c r="Q15" s="350" t="s">
        <v>483</v>
      </c>
      <c r="R15" s="351"/>
      <c r="S15" s="351"/>
      <c r="T15" s="352"/>
      <c r="U15" s="350" t="s">
        <v>235</v>
      </c>
      <c r="V15" s="351"/>
      <c r="W15" s="351"/>
      <c r="X15" s="353"/>
    </row>
    <row r="16" spans="1:24" ht="21" customHeight="1">
      <c r="A16" s="17"/>
      <c r="B16" s="393"/>
      <c r="C16" s="412"/>
      <c r="D16" s="373"/>
      <c r="E16" s="373"/>
      <c r="F16" s="374"/>
      <c r="G16" s="349" t="s">
        <v>51</v>
      </c>
      <c r="H16" s="349"/>
      <c r="I16" s="350" t="s">
        <v>234</v>
      </c>
      <c r="J16" s="351"/>
      <c r="K16" s="351"/>
      <c r="L16" s="352"/>
      <c r="M16" s="350" t="s">
        <v>478</v>
      </c>
      <c r="N16" s="351"/>
      <c r="O16" s="351"/>
      <c r="P16" s="352"/>
      <c r="Q16" s="350" t="s">
        <v>478</v>
      </c>
      <c r="R16" s="351"/>
      <c r="S16" s="351"/>
      <c r="T16" s="352"/>
      <c r="U16" s="350" t="s">
        <v>478</v>
      </c>
      <c r="V16" s="351"/>
      <c r="W16" s="351"/>
      <c r="X16" s="353"/>
    </row>
    <row r="17" spans="1:24" ht="38.25" customHeight="1">
      <c r="A17" s="17"/>
      <c r="B17" s="40" t="s">
        <v>29</v>
      </c>
      <c r="C17" s="357" t="s">
        <v>484</v>
      </c>
      <c r="D17" s="357"/>
      <c r="E17" s="357"/>
      <c r="F17" s="357"/>
      <c r="G17" s="357"/>
      <c r="H17" s="358"/>
      <c r="I17" s="357"/>
      <c r="J17" s="358"/>
      <c r="K17" s="358"/>
      <c r="L17" s="357"/>
      <c r="M17" s="357"/>
      <c r="N17" s="357"/>
      <c r="O17" s="357"/>
      <c r="P17" s="357"/>
      <c r="Q17" s="357"/>
      <c r="R17" s="357"/>
      <c r="S17" s="357"/>
      <c r="T17" s="357"/>
      <c r="U17" s="357"/>
      <c r="V17" s="357"/>
      <c r="W17" s="357"/>
      <c r="X17" s="359"/>
    </row>
    <row r="18" spans="1:24" ht="10.15" customHeight="1">
      <c r="A18" s="17"/>
      <c r="B18" s="360" t="s">
        <v>30</v>
      </c>
      <c r="C18" s="362" t="s">
        <v>489</v>
      </c>
      <c r="D18" s="363"/>
      <c r="E18" s="363"/>
      <c r="F18" s="363"/>
      <c r="G18" s="363"/>
      <c r="H18" s="363"/>
      <c r="I18" s="363"/>
      <c r="J18" s="363"/>
      <c r="K18" s="363"/>
      <c r="L18" s="363"/>
      <c r="M18" s="363"/>
      <c r="N18" s="363"/>
      <c r="O18" s="363"/>
      <c r="P18" s="363"/>
      <c r="Q18" s="363"/>
      <c r="R18" s="363"/>
      <c r="S18" s="363"/>
      <c r="T18" s="363"/>
      <c r="U18" s="363"/>
      <c r="V18" s="363"/>
      <c r="W18" s="363"/>
      <c r="X18" s="364"/>
    </row>
    <row r="19" spans="1:24" ht="208.5" customHeight="1">
      <c r="A19" s="17"/>
      <c r="B19" s="361"/>
      <c r="C19" s="365"/>
      <c r="D19" s="366"/>
      <c r="E19" s="366"/>
      <c r="F19" s="366"/>
      <c r="G19" s="366"/>
      <c r="H19" s="366"/>
      <c r="I19" s="366"/>
      <c r="J19" s="366"/>
      <c r="K19" s="366"/>
      <c r="L19" s="366"/>
      <c r="M19" s="366"/>
      <c r="N19" s="366"/>
      <c r="O19" s="366"/>
      <c r="P19" s="366"/>
      <c r="Q19" s="366"/>
      <c r="R19" s="366"/>
      <c r="S19" s="366"/>
      <c r="T19" s="366"/>
      <c r="U19" s="366"/>
      <c r="V19" s="366"/>
      <c r="W19" s="366"/>
      <c r="X19" s="367"/>
    </row>
    <row r="20" spans="1:24" ht="10.15" customHeight="1">
      <c r="A20" s="17"/>
      <c r="B20" s="368" t="s">
        <v>44</v>
      </c>
      <c r="C20" s="362" t="s">
        <v>488</v>
      </c>
      <c r="D20" s="363"/>
      <c r="E20" s="363"/>
      <c r="F20" s="363"/>
      <c r="G20" s="363"/>
      <c r="H20" s="363"/>
      <c r="I20" s="363"/>
      <c r="J20" s="363"/>
      <c r="K20" s="363"/>
      <c r="L20" s="363"/>
      <c r="M20" s="363"/>
      <c r="N20" s="363"/>
      <c r="O20" s="363"/>
      <c r="P20" s="363"/>
      <c r="Q20" s="363"/>
      <c r="R20" s="363"/>
      <c r="S20" s="363"/>
      <c r="T20" s="363"/>
      <c r="U20" s="363"/>
      <c r="V20" s="363"/>
      <c r="W20" s="363"/>
      <c r="X20" s="364"/>
    </row>
    <row r="21" spans="1:24" ht="66" customHeight="1">
      <c r="A21" s="17"/>
      <c r="B21" s="369"/>
      <c r="C21" s="365"/>
      <c r="D21" s="366"/>
      <c r="E21" s="366"/>
      <c r="F21" s="366"/>
      <c r="G21" s="366"/>
      <c r="H21" s="366"/>
      <c r="I21" s="366"/>
      <c r="J21" s="366"/>
      <c r="K21" s="366"/>
      <c r="L21" s="366"/>
      <c r="M21" s="366"/>
      <c r="N21" s="366"/>
      <c r="O21" s="366"/>
      <c r="P21" s="366"/>
      <c r="Q21" s="366"/>
      <c r="R21" s="366"/>
      <c r="S21" s="366"/>
      <c r="T21" s="366"/>
      <c r="U21" s="366"/>
      <c r="V21" s="366"/>
      <c r="W21" s="366"/>
      <c r="X21" s="367"/>
    </row>
    <row r="22" spans="1:24" ht="10.15" customHeight="1">
      <c r="A22" s="17"/>
      <c r="B22" s="368" t="s">
        <v>31</v>
      </c>
      <c r="C22" s="362" t="s">
        <v>485</v>
      </c>
      <c r="D22" s="363"/>
      <c r="E22" s="363"/>
      <c r="F22" s="363"/>
      <c r="G22" s="363"/>
      <c r="H22" s="363"/>
      <c r="I22" s="363"/>
      <c r="J22" s="363"/>
      <c r="K22" s="363"/>
      <c r="L22" s="363"/>
      <c r="M22" s="363"/>
      <c r="N22" s="363"/>
      <c r="O22" s="363"/>
      <c r="P22" s="363"/>
      <c r="Q22" s="363"/>
      <c r="R22" s="363"/>
      <c r="S22" s="363"/>
      <c r="T22" s="363"/>
      <c r="U22" s="363"/>
      <c r="V22" s="363"/>
      <c r="W22" s="363"/>
      <c r="X22" s="364"/>
    </row>
    <row r="23" spans="1:24" ht="48.75" customHeight="1">
      <c r="A23" s="17"/>
      <c r="B23" s="369"/>
      <c r="C23" s="365"/>
      <c r="D23" s="366"/>
      <c r="E23" s="366"/>
      <c r="F23" s="366"/>
      <c r="G23" s="366"/>
      <c r="H23" s="366"/>
      <c r="I23" s="366"/>
      <c r="J23" s="366"/>
      <c r="K23" s="366"/>
      <c r="L23" s="366"/>
      <c r="M23" s="366"/>
      <c r="N23" s="366"/>
      <c r="O23" s="366"/>
      <c r="P23" s="366"/>
      <c r="Q23" s="366"/>
      <c r="R23" s="366"/>
      <c r="S23" s="366"/>
      <c r="T23" s="366"/>
      <c r="U23" s="366"/>
      <c r="V23" s="366"/>
      <c r="W23" s="366"/>
      <c r="X23" s="367"/>
    </row>
    <row r="24" spans="1:24" ht="34.15" customHeight="1" thickBot="1">
      <c r="A24" s="17"/>
      <c r="B24" s="41" t="s">
        <v>32</v>
      </c>
      <c r="C24" s="354"/>
      <c r="D24" s="354"/>
      <c r="E24" s="354"/>
      <c r="F24" s="354"/>
      <c r="G24" s="354"/>
      <c r="H24" s="354"/>
      <c r="I24" s="354"/>
      <c r="J24" s="354"/>
      <c r="K24" s="354"/>
      <c r="L24" s="354"/>
      <c r="M24" s="354"/>
      <c r="N24" s="354"/>
      <c r="O24" s="354"/>
      <c r="P24" s="354"/>
      <c r="Q24" s="354"/>
      <c r="R24" s="354"/>
      <c r="S24" s="354"/>
      <c r="T24" s="354"/>
      <c r="U24" s="354"/>
      <c r="V24" s="354"/>
      <c r="W24" s="354"/>
      <c r="X24" s="355"/>
    </row>
    <row r="25" spans="1:24">
      <c r="B25" s="30" t="s">
        <v>45</v>
      </c>
      <c r="C25" s="25"/>
      <c r="D25" s="25"/>
      <c r="E25" s="25"/>
      <c r="F25" s="25"/>
      <c r="G25" s="25"/>
      <c r="H25" s="25"/>
      <c r="I25" s="25"/>
      <c r="J25" s="25"/>
      <c r="K25" s="25"/>
      <c r="L25" s="42"/>
      <c r="M25" s="42"/>
      <c r="N25" s="42"/>
      <c r="O25" s="42"/>
      <c r="P25" s="43"/>
      <c r="Q25" s="43"/>
      <c r="R25" s="43"/>
      <c r="S25" s="43"/>
      <c r="T25" s="43"/>
      <c r="U25" s="43"/>
      <c r="V25" s="43"/>
      <c r="W25" s="43"/>
      <c r="X25" s="43"/>
    </row>
    <row r="26" spans="1:24" ht="14.25" customHeight="1">
      <c r="A26" s="17"/>
      <c r="B26" s="356" t="s">
        <v>57</v>
      </c>
      <c r="C26" s="356"/>
      <c r="D26" s="356"/>
      <c r="E26" s="356"/>
      <c r="F26" s="356"/>
      <c r="G26" s="356"/>
      <c r="H26" s="356"/>
      <c r="I26" s="356"/>
      <c r="J26" s="356"/>
      <c r="K26" s="356"/>
      <c r="L26" s="356"/>
      <c r="M26" s="356"/>
      <c r="N26" s="356"/>
      <c r="O26" s="356"/>
      <c r="P26" s="356"/>
      <c r="Q26" s="356"/>
      <c r="R26" s="356"/>
      <c r="S26" s="356"/>
      <c r="T26" s="356"/>
      <c r="U26" s="356"/>
      <c r="V26" s="356"/>
      <c r="W26" s="356"/>
      <c r="X26" s="43"/>
    </row>
    <row r="27" spans="1:24" ht="14.25" customHeight="1">
      <c r="B27" s="356" t="s">
        <v>351</v>
      </c>
      <c r="C27" s="356"/>
      <c r="D27" s="356"/>
      <c r="E27" s="356"/>
      <c r="F27" s="356"/>
      <c r="G27" s="356"/>
      <c r="H27" s="356"/>
      <c r="I27" s="356"/>
      <c r="J27" s="356"/>
      <c r="K27" s="356"/>
      <c r="L27" s="356"/>
      <c r="M27" s="356"/>
      <c r="N27" s="356"/>
      <c r="O27" s="356"/>
      <c r="P27" s="356"/>
      <c r="Q27" s="356"/>
      <c r="R27" s="356"/>
      <c r="S27" s="356"/>
      <c r="T27" s="356"/>
      <c r="U27" s="356"/>
      <c r="V27" s="356"/>
      <c r="W27" s="356"/>
      <c r="X27" s="43"/>
    </row>
  </sheetData>
  <mergeCells count="68">
    <mergeCell ref="C5:X5"/>
    <mergeCell ref="B2:X2"/>
    <mergeCell ref="C3:Q3"/>
    <mergeCell ref="R3:S3"/>
    <mergeCell ref="T3:X3"/>
    <mergeCell ref="C4:X4"/>
    <mergeCell ref="C6:X6"/>
    <mergeCell ref="C7:X7"/>
    <mergeCell ref="C8:H8"/>
    <mergeCell ref="I8:L8"/>
    <mergeCell ref="M8:P8"/>
    <mergeCell ref="Q8:T8"/>
    <mergeCell ref="U8:X8"/>
    <mergeCell ref="B20:B21"/>
    <mergeCell ref="C20:X21"/>
    <mergeCell ref="U15:X15"/>
    <mergeCell ref="G16:H16"/>
    <mergeCell ref="I16:L16"/>
    <mergeCell ref="M16:P16"/>
    <mergeCell ref="Q16:T16"/>
    <mergeCell ref="U16:X16"/>
    <mergeCell ref="G15:H15"/>
    <mergeCell ref="I15:L15"/>
    <mergeCell ref="M15:P15"/>
    <mergeCell ref="Q15:T15"/>
    <mergeCell ref="B8:B16"/>
    <mergeCell ref="C15:F16"/>
    <mergeCell ref="C17:X17"/>
    <mergeCell ref="B18:B19"/>
    <mergeCell ref="C18:X19"/>
    <mergeCell ref="I13:L13"/>
    <mergeCell ref="M13:P13"/>
    <mergeCell ref="Q13:T13"/>
    <mergeCell ref="U13:X13"/>
    <mergeCell ref="G14:H14"/>
    <mergeCell ref="I14:L14"/>
    <mergeCell ref="M14:P14"/>
    <mergeCell ref="Q14:T14"/>
    <mergeCell ref="U14:X14"/>
    <mergeCell ref="C13:F14"/>
    <mergeCell ref="G13:H13"/>
    <mergeCell ref="B22:B23"/>
    <mergeCell ref="C22:X23"/>
    <mergeCell ref="C24:X24"/>
    <mergeCell ref="B26:W26"/>
    <mergeCell ref="B27:W27"/>
    <mergeCell ref="C9:F10"/>
    <mergeCell ref="G9:H9"/>
    <mergeCell ref="I9:L9"/>
    <mergeCell ref="M9:P9"/>
    <mergeCell ref="Q9:T9"/>
    <mergeCell ref="U9:X9"/>
    <mergeCell ref="G10:H10"/>
    <mergeCell ref="I10:L10"/>
    <mergeCell ref="M10:P10"/>
    <mergeCell ref="Q10:T10"/>
    <mergeCell ref="U10:X10"/>
    <mergeCell ref="C11:F12"/>
    <mergeCell ref="G11:H11"/>
    <mergeCell ref="I11:L11"/>
    <mergeCell ref="M11:P11"/>
    <mergeCell ref="Q11:T11"/>
    <mergeCell ref="U11:X11"/>
    <mergeCell ref="G12:H12"/>
    <mergeCell ref="I12:L12"/>
    <mergeCell ref="M12:P12"/>
    <mergeCell ref="Q12:T12"/>
    <mergeCell ref="U12:X12"/>
  </mergeCells>
  <phoneticPr fontId="2"/>
  <printOptions horizontalCentered="1"/>
  <pageMargins left="0.39370078740157483" right="0.39370078740157483" top="0.51181102362204722" bottom="0.43307086614173229" header="0.31496062992125984" footer="0.31496062992125984"/>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G61"/>
  <sheetViews>
    <sheetView topLeftCell="A10" workbookViewId="0">
      <selection activeCell="F34" sqref="F34:F37"/>
    </sheetView>
  </sheetViews>
  <sheetFormatPr defaultColWidth="9" defaultRowHeight="13.5"/>
  <cols>
    <col min="1" max="1" width="1.25" style="46" customWidth="1"/>
    <col min="2" max="2" width="5.75" style="46" customWidth="1"/>
    <col min="3" max="3" width="21.625" style="46" customWidth="1"/>
    <col min="4" max="7" width="18.125" style="46" customWidth="1"/>
    <col min="8" max="16384" width="9" style="46"/>
  </cols>
  <sheetData>
    <row r="2" spans="2:7" ht="18" thickBot="1">
      <c r="B2" s="47" t="s">
        <v>80</v>
      </c>
    </row>
    <row r="3" spans="2:7" ht="15" customHeight="1">
      <c r="B3" s="237" t="s">
        <v>81</v>
      </c>
      <c r="C3" s="238" t="s">
        <v>82</v>
      </c>
      <c r="D3" s="238" t="s">
        <v>83</v>
      </c>
      <c r="E3" s="238" t="s">
        <v>84</v>
      </c>
      <c r="F3" s="48"/>
      <c r="G3" s="49"/>
    </row>
    <row r="4" spans="2:7">
      <c r="B4" s="220"/>
      <c r="C4" s="239"/>
      <c r="D4" s="239"/>
      <c r="E4" s="239"/>
      <c r="F4" s="50" t="s">
        <v>85</v>
      </c>
      <c r="G4" s="51" t="s">
        <v>86</v>
      </c>
    </row>
    <row r="5" spans="2:7" ht="20.100000000000001" customHeight="1">
      <c r="B5" s="220">
        <v>1</v>
      </c>
      <c r="C5" s="221" t="s">
        <v>139</v>
      </c>
      <c r="D5" s="240" t="s">
        <v>140</v>
      </c>
      <c r="E5" s="52" t="s">
        <v>141</v>
      </c>
      <c r="F5" s="137" t="s">
        <v>142</v>
      </c>
      <c r="G5" s="138" t="s">
        <v>143</v>
      </c>
    </row>
    <row r="6" spans="2:7" ht="20.100000000000001" customHeight="1">
      <c r="B6" s="220"/>
      <c r="C6" s="218"/>
      <c r="D6" s="241"/>
      <c r="E6" s="139" t="s">
        <v>144</v>
      </c>
      <c r="F6" s="140" t="s">
        <v>145</v>
      </c>
      <c r="G6" s="141" t="s">
        <v>146</v>
      </c>
    </row>
    <row r="7" spans="2:7" ht="20.100000000000001" customHeight="1">
      <c r="B7" s="220"/>
      <c r="C7" s="139"/>
      <c r="D7" s="139"/>
      <c r="E7" s="139" t="s">
        <v>147</v>
      </c>
      <c r="F7" s="140" t="s">
        <v>148</v>
      </c>
      <c r="G7" s="141" t="s">
        <v>146</v>
      </c>
    </row>
    <row r="8" spans="2:7" ht="20.100000000000001" customHeight="1">
      <c r="B8" s="220"/>
      <c r="C8" s="139"/>
      <c r="D8" s="139"/>
      <c r="E8" s="139" t="s">
        <v>149</v>
      </c>
      <c r="F8" s="140" t="s">
        <v>150</v>
      </c>
      <c r="G8" s="141" t="s">
        <v>151</v>
      </c>
    </row>
    <row r="9" spans="2:7" ht="20.100000000000001" customHeight="1">
      <c r="B9" s="220"/>
      <c r="C9" s="139"/>
      <c r="D9" s="139"/>
      <c r="E9" s="139" t="s">
        <v>152</v>
      </c>
      <c r="F9" s="140" t="s">
        <v>153</v>
      </c>
      <c r="G9" s="141" t="s">
        <v>154</v>
      </c>
    </row>
    <row r="10" spans="2:7">
      <c r="B10" s="220"/>
      <c r="C10" s="139"/>
      <c r="D10" s="139"/>
      <c r="E10" s="139" t="s">
        <v>144</v>
      </c>
      <c r="F10" s="140" t="s">
        <v>155</v>
      </c>
      <c r="G10" s="141" t="s">
        <v>156</v>
      </c>
    </row>
    <row r="11" spans="2:7">
      <c r="B11" s="220"/>
      <c r="C11" s="139"/>
      <c r="D11" s="139"/>
      <c r="E11" s="139" t="s">
        <v>147</v>
      </c>
      <c r="F11" s="140" t="s">
        <v>157</v>
      </c>
      <c r="G11" s="141" t="s">
        <v>158</v>
      </c>
    </row>
    <row r="12" spans="2:7">
      <c r="B12" s="220"/>
      <c r="C12" s="139"/>
      <c r="D12" s="139"/>
      <c r="E12" s="139" t="s">
        <v>149</v>
      </c>
      <c r="F12" s="140" t="s">
        <v>159</v>
      </c>
      <c r="G12" s="141" t="s">
        <v>160</v>
      </c>
    </row>
    <row r="13" spans="2:7">
      <c r="B13" s="220"/>
      <c r="C13" s="139"/>
      <c r="D13" s="139"/>
      <c r="E13" s="142" t="s">
        <v>161</v>
      </c>
      <c r="F13" s="140" t="s">
        <v>162</v>
      </c>
      <c r="G13" s="141" t="s">
        <v>162</v>
      </c>
    </row>
    <row r="14" spans="2:7">
      <c r="B14" s="220"/>
      <c r="C14" s="139"/>
      <c r="D14" s="139"/>
      <c r="E14" s="139" t="s">
        <v>144</v>
      </c>
      <c r="F14" s="140" t="s">
        <v>163</v>
      </c>
      <c r="G14" s="141" t="s">
        <v>164</v>
      </c>
    </row>
    <row r="15" spans="2:7">
      <c r="B15" s="220"/>
      <c r="C15" s="139"/>
      <c r="D15" s="139"/>
      <c r="E15" s="139" t="s">
        <v>147</v>
      </c>
      <c r="F15" s="140" t="s">
        <v>165</v>
      </c>
      <c r="G15" s="141" t="s">
        <v>166</v>
      </c>
    </row>
    <row r="16" spans="2:7">
      <c r="B16" s="220"/>
      <c r="C16" s="139"/>
      <c r="D16" s="139"/>
      <c r="E16" s="139" t="s">
        <v>149</v>
      </c>
      <c r="F16" s="140" t="s">
        <v>167</v>
      </c>
      <c r="G16" s="143" t="s">
        <v>168</v>
      </c>
    </row>
    <row r="17" spans="2:7">
      <c r="B17" s="220">
        <v>2</v>
      </c>
      <c r="C17" s="52" t="s">
        <v>169</v>
      </c>
      <c r="D17" s="144" t="s">
        <v>513</v>
      </c>
      <c r="E17" s="52" t="s">
        <v>141</v>
      </c>
      <c r="F17" s="137" t="s">
        <v>170</v>
      </c>
      <c r="G17" s="138" t="s">
        <v>171</v>
      </c>
    </row>
    <row r="18" spans="2:7">
      <c r="B18" s="220"/>
      <c r="C18" s="139"/>
      <c r="D18" s="139"/>
      <c r="E18" s="139" t="s">
        <v>152</v>
      </c>
      <c r="F18" s="140" t="s">
        <v>172</v>
      </c>
      <c r="G18" s="141" t="s">
        <v>173</v>
      </c>
    </row>
    <row r="19" spans="2:7">
      <c r="B19" s="220"/>
      <c r="C19" s="139"/>
      <c r="D19" s="139"/>
      <c r="E19" s="142" t="s">
        <v>161</v>
      </c>
      <c r="F19" s="140" t="s">
        <v>174</v>
      </c>
      <c r="G19" s="141" t="s">
        <v>175</v>
      </c>
    </row>
    <row r="20" spans="2:7">
      <c r="B20" s="220">
        <v>3</v>
      </c>
      <c r="C20" s="221" t="s">
        <v>176</v>
      </c>
      <c r="D20" s="52" t="s">
        <v>497</v>
      </c>
      <c r="E20" s="52"/>
      <c r="F20" s="52"/>
      <c r="G20" s="145" t="s">
        <v>177</v>
      </c>
    </row>
    <row r="21" spans="2:7">
      <c r="B21" s="220"/>
      <c r="C21" s="218"/>
      <c r="D21" s="139"/>
      <c r="E21" s="139" t="s">
        <v>178</v>
      </c>
      <c r="F21" s="140" t="s">
        <v>179</v>
      </c>
      <c r="G21" s="141" t="s">
        <v>180</v>
      </c>
    </row>
    <row r="22" spans="2:7">
      <c r="B22" s="220"/>
      <c r="C22" s="218"/>
      <c r="D22" s="139"/>
      <c r="E22" s="139" t="s">
        <v>181</v>
      </c>
      <c r="F22" s="140"/>
      <c r="G22" s="141"/>
    </row>
    <row r="23" spans="2:7">
      <c r="B23" s="220"/>
      <c r="C23" s="218"/>
      <c r="D23" s="139"/>
      <c r="E23" s="139" t="s">
        <v>182</v>
      </c>
      <c r="F23" s="140" t="s">
        <v>183</v>
      </c>
      <c r="G23" s="141" t="s">
        <v>184</v>
      </c>
    </row>
    <row r="24" spans="2:7">
      <c r="B24" s="220"/>
      <c r="C24" s="218"/>
      <c r="D24" s="139"/>
      <c r="E24" s="139" t="s">
        <v>185</v>
      </c>
      <c r="F24" s="140" t="s">
        <v>186</v>
      </c>
      <c r="G24" s="141" t="s">
        <v>187</v>
      </c>
    </row>
    <row r="25" spans="2:7">
      <c r="B25" s="220"/>
      <c r="C25" s="218"/>
      <c r="D25" s="139"/>
      <c r="E25" s="139" t="s">
        <v>188</v>
      </c>
      <c r="F25" s="140"/>
      <c r="G25" s="141"/>
    </row>
    <row r="26" spans="2:7">
      <c r="B26" s="220"/>
      <c r="C26" s="218"/>
      <c r="D26" s="139"/>
      <c r="E26" s="139" t="s">
        <v>182</v>
      </c>
      <c r="F26" s="140" t="s">
        <v>189</v>
      </c>
      <c r="G26" s="141" t="s">
        <v>190</v>
      </c>
    </row>
    <row r="27" spans="2:7">
      <c r="B27" s="220"/>
      <c r="C27" s="224"/>
      <c r="D27" s="139"/>
      <c r="E27" s="139" t="s">
        <v>185</v>
      </c>
      <c r="F27" s="140" t="s">
        <v>191</v>
      </c>
      <c r="G27" s="141" t="s">
        <v>192</v>
      </c>
    </row>
    <row r="28" spans="2:7">
      <c r="B28" s="220">
        <v>4</v>
      </c>
      <c r="C28" s="221" t="s">
        <v>193</v>
      </c>
      <c r="D28" s="230" t="s">
        <v>514</v>
      </c>
      <c r="E28" s="221" t="s">
        <v>141</v>
      </c>
      <c r="F28" s="228" t="s">
        <v>194</v>
      </c>
      <c r="G28" s="234" t="s">
        <v>195</v>
      </c>
    </row>
    <row r="29" spans="2:7">
      <c r="B29" s="220"/>
      <c r="C29" s="218"/>
      <c r="D29" s="231"/>
      <c r="E29" s="218"/>
      <c r="F29" s="233"/>
      <c r="G29" s="235"/>
    </row>
    <row r="30" spans="2:7">
      <c r="B30" s="220"/>
      <c r="C30" s="224"/>
      <c r="D30" s="232"/>
      <c r="E30" s="224"/>
      <c r="F30" s="229"/>
      <c r="G30" s="236"/>
    </row>
    <row r="31" spans="2:7">
      <c r="B31" s="220">
        <v>5</v>
      </c>
      <c r="C31" s="221" t="s">
        <v>196</v>
      </c>
      <c r="D31" s="230" t="s">
        <v>515</v>
      </c>
      <c r="E31" s="221" t="s">
        <v>141</v>
      </c>
      <c r="F31" s="228" t="s">
        <v>197</v>
      </c>
      <c r="G31" s="234" t="s">
        <v>198</v>
      </c>
    </row>
    <row r="32" spans="2:7">
      <c r="B32" s="220"/>
      <c r="C32" s="218"/>
      <c r="D32" s="231"/>
      <c r="E32" s="218"/>
      <c r="F32" s="233"/>
      <c r="G32" s="235"/>
    </row>
    <row r="33" spans="2:7">
      <c r="B33" s="220"/>
      <c r="C33" s="224"/>
      <c r="D33" s="232"/>
      <c r="E33" s="224"/>
      <c r="F33" s="229"/>
      <c r="G33" s="236"/>
    </row>
    <row r="34" spans="2:7">
      <c r="B34" s="220">
        <v>6</v>
      </c>
      <c r="C34" s="221" t="s">
        <v>199</v>
      </c>
      <c r="D34" s="230" t="s">
        <v>516</v>
      </c>
      <c r="E34" s="221" t="s">
        <v>141</v>
      </c>
      <c r="F34" s="228" t="s">
        <v>511</v>
      </c>
      <c r="G34" s="225" t="s">
        <v>195</v>
      </c>
    </row>
    <row r="35" spans="2:7">
      <c r="B35" s="220"/>
      <c r="C35" s="218"/>
      <c r="D35" s="231"/>
      <c r="E35" s="218"/>
      <c r="F35" s="233"/>
      <c r="G35" s="226"/>
    </row>
    <row r="36" spans="2:7">
      <c r="B36" s="220"/>
      <c r="C36" s="218"/>
      <c r="D36" s="231"/>
      <c r="E36" s="218"/>
      <c r="F36" s="233"/>
      <c r="G36" s="226"/>
    </row>
    <row r="37" spans="2:7">
      <c r="B37" s="220"/>
      <c r="C37" s="224"/>
      <c r="D37" s="232"/>
      <c r="E37" s="224"/>
      <c r="F37" s="229"/>
      <c r="G37" s="227"/>
    </row>
    <row r="38" spans="2:7">
      <c r="B38" s="220">
        <v>7</v>
      </c>
      <c r="C38" s="221" t="s">
        <v>201</v>
      </c>
      <c r="D38" s="221" t="s">
        <v>517</v>
      </c>
      <c r="E38" s="221" t="s">
        <v>141</v>
      </c>
      <c r="F38" s="228" t="s">
        <v>202</v>
      </c>
      <c r="G38" s="225" t="s">
        <v>203</v>
      </c>
    </row>
    <row r="39" spans="2:7">
      <c r="B39" s="220"/>
      <c r="C39" s="224"/>
      <c r="D39" s="224"/>
      <c r="E39" s="224"/>
      <c r="F39" s="229"/>
      <c r="G39" s="227"/>
    </row>
    <row r="40" spans="2:7">
      <c r="B40" s="220">
        <v>8</v>
      </c>
      <c r="C40" s="221" t="s">
        <v>204</v>
      </c>
      <c r="D40" s="221" t="s">
        <v>205</v>
      </c>
      <c r="E40" s="52" t="s">
        <v>206</v>
      </c>
      <c r="F40" s="52"/>
      <c r="G40" s="146"/>
    </row>
    <row r="41" spans="2:7">
      <c r="B41" s="220"/>
      <c r="C41" s="218"/>
      <c r="D41" s="218"/>
      <c r="E41" s="139" t="s">
        <v>182</v>
      </c>
      <c r="F41" s="140" t="s">
        <v>183</v>
      </c>
      <c r="G41" s="147" t="s">
        <v>207</v>
      </c>
    </row>
    <row r="42" spans="2:7">
      <c r="B42" s="220"/>
      <c r="C42" s="218"/>
      <c r="D42" s="218"/>
      <c r="E42" s="139" t="s">
        <v>185</v>
      </c>
      <c r="F42" s="140" t="s">
        <v>208</v>
      </c>
      <c r="G42" s="147" t="s">
        <v>209</v>
      </c>
    </row>
    <row r="43" spans="2:7">
      <c r="B43" s="220"/>
      <c r="C43" s="218"/>
      <c r="D43" s="218"/>
      <c r="E43" s="139" t="s">
        <v>210</v>
      </c>
      <c r="F43" s="140" t="s">
        <v>211</v>
      </c>
      <c r="G43" s="147" t="s">
        <v>212</v>
      </c>
    </row>
    <row r="44" spans="2:7">
      <c r="B44" s="220"/>
      <c r="C44" s="218"/>
      <c r="D44" s="218"/>
      <c r="E44" s="142" t="s">
        <v>213</v>
      </c>
      <c r="F44" s="139"/>
      <c r="G44" s="148"/>
    </row>
    <row r="45" spans="2:7">
      <c r="B45" s="220"/>
      <c r="C45" s="218"/>
      <c r="D45" s="218"/>
      <c r="E45" s="139" t="s">
        <v>182</v>
      </c>
      <c r="F45" s="140" t="s">
        <v>214</v>
      </c>
      <c r="G45" s="141" t="s">
        <v>215</v>
      </c>
    </row>
    <row r="46" spans="2:7">
      <c r="B46" s="220"/>
      <c r="C46" s="218"/>
      <c r="D46" s="218"/>
      <c r="E46" s="139" t="s">
        <v>185</v>
      </c>
      <c r="F46" s="140" t="s">
        <v>216</v>
      </c>
      <c r="G46" s="141" t="s">
        <v>217</v>
      </c>
    </row>
    <row r="47" spans="2:7">
      <c r="B47" s="220"/>
      <c r="C47" s="218"/>
      <c r="D47" s="218"/>
      <c r="E47" s="139" t="s">
        <v>210</v>
      </c>
      <c r="F47" s="140" t="s">
        <v>218</v>
      </c>
      <c r="G47" s="141" t="s">
        <v>219</v>
      </c>
    </row>
    <row r="48" spans="2:7">
      <c r="B48" s="220"/>
      <c r="C48" s="218"/>
      <c r="D48" s="218"/>
      <c r="E48" s="139" t="s">
        <v>220</v>
      </c>
      <c r="F48" s="139"/>
      <c r="G48" s="148"/>
    </row>
    <row r="49" spans="2:7">
      <c r="B49" s="220"/>
      <c r="C49" s="218"/>
      <c r="D49" s="218"/>
      <c r="E49" s="139" t="s">
        <v>182</v>
      </c>
      <c r="F49" s="149">
        <v>1</v>
      </c>
      <c r="G49" s="150">
        <v>0.9</v>
      </c>
    </row>
    <row r="50" spans="2:7">
      <c r="B50" s="220"/>
      <c r="C50" s="218"/>
      <c r="D50" s="218"/>
      <c r="E50" s="139" t="s">
        <v>185</v>
      </c>
      <c r="F50" s="149">
        <v>0.92820000000000003</v>
      </c>
      <c r="G50" s="150">
        <v>0.9</v>
      </c>
    </row>
    <row r="51" spans="2:7">
      <c r="B51" s="220"/>
      <c r="C51" s="218"/>
      <c r="D51" s="218"/>
      <c r="E51" s="139" t="s">
        <v>210</v>
      </c>
      <c r="F51" s="149">
        <v>0.86770000000000003</v>
      </c>
      <c r="G51" s="150">
        <v>0.88</v>
      </c>
    </row>
    <row r="52" spans="2:7">
      <c r="B52" s="222">
        <v>9</v>
      </c>
      <c r="C52" s="221" t="s">
        <v>221</v>
      </c>
      <c r="D52" s="221" t="s">
        <v>222</v>
      </c>
      <c r="E52" s="52" t="s">
        <v>223</v>
      </c>
      <c r="F52" s="137" t="s">
        <v>224</v>
      </c>
      <c r="G52" s="151" t="s">
        <v>225</v>
      </c>
    </row>
    <row r="53" spans="2:7">
      <c r="B53" s="216"/>
      <c r="C53" s="218"/>
      <c r="D53" s="218"/>
      <c r="E53" s="139" t="s">
        <v>226</v>
      </c>
      <c r="F53" s="140" t="s">
        <v>227</v>
      </c>
      <c r="G53" s="152" t="s">
        <v>228</v>
      </c>
    </row>
    <row r="54" spans="2:7">
      <c r="B54" s="223"/>
      <c r="C54" s="224"/>
      <c r="D54" s="224"/>
      <c r="E54" s="53" t="s">
        <v>229</v>
      </c>
      <c r="F54" s="153">
        <v>0.61599999999999999</v>
      </c>
      <c r="G54" s="154">
        <v>0.64800000000000002</v>
      </c>
    </row>
    <row r="55" spans="2:7">
      <c r="B55" s="216">
        <v>10</v>
      </c>
      <c r="C55" s="218" t="s">
        <v>221</v>
      </c>
      <c r="D55" s="218" t="s">
        <v>501</v>
      </c>
      <c r="E55" s="139"/>
      <c r="F55" s="140"/>
      <c r="G55" s="145" t="s">
        <v>177</v>
      </c>
    </row>
    <row r="56" spans="2:7">
      <c r="B56" s="216"/>
      <c r="C56" s="218"/>
      <c r="D56" s="218"/>
      <c r="E56" s="194" t="s">
        <v>508</v>
      </c>
      <c r="F56" s="195" t="s">
        <v>503</v>
      </c>
      <c r="G56" s="199" t="s">
        <v>510</v>
      </c>
    </row>
    <row r="57" spans="2:7">
      <c r="B57" s="216"/>
      <c r="C57" s="218"/>
      <c r="D57" s="218"/>
      <c r="E57" s="194" t="s">
        <v>509</v>
      </c>
      <c r="F57" s="201">
        <v>0.29799999999999999</v>
      </c>
      <c r="G57" s="200">
        <v>0.4</v>
      </c>
    </row>
    <row r="58" spans="2:7">
      <c r="B58" s="216"/>
      <c r="C58" s="218"/>
      <c r="D58" s="218"/>
      <c r="E58" s="139" t="s">
        <v>230</v>
      </c>
      <c r="F58" s="140" t="s">
        <v>231</v>
      </c>
      <c r="G58" s="152" t="s">
        <v>232</v>
      </c>
    </row>
    <row r="59" spans="2:7" ht="14.25" thickBot="1">
      <c r="B59" s="217"/>
      <c r="C59" s="219"/>
      <c r="D59" s="219"/>
      <c r="E59" s="54" t="s">
        <v>233</v>
      </c>
      <c r="F59" s="155" t="s">
        <v>234</v>
      </c>
      <c r="G59" s="156" t="s">
        <v>235</v>
      </c>
    </row>
    <row r="60" spans="2:7">
      <c r="B60" s="157" t="s">
        <v>236</v>
      </c>
    </row>
    <row r="61" spans="2:7">
      <c r="B61" s="157" t="s">
        <v>87</v>
      </c>
    </row>
  </sheetData>
  <mergeCells count="43">
    <mergeCell ref="B3:B4"/>
    <mergeCell ref="C3:C4"/>
    <mergeCell ref="D3:D4"/>
    <mergeCell ref="E3:E4"/>
    <mergeCell ref="B5:B16"/>
    <mergeCell ref="C5:C6"/>
    <mergeCell ref="D5:D6"/>
    <mergeCell ref="B17:B19"/>
    <mergeCell ref="B20:B27"/>
    <mergeCell ref="C20:C27"/>
    <mergeCell ref="B28:B30"/>
    <mergeCell ref="C28:C30"/>
    <mergeCell ref="D28:D30"/>
    <mergeCell ref="E28:E30"/>
    <mergeCell ref="F28:F30"/>
    <mergeCell ref="G28:G30"/>
    <mergeCell ref="B31:B33"/>
    <mergeCell ref="C31:C33"/>
    <mergeCell ref="D31:D33"/>
    <mergeCell ref="E31:E33"/>
    <mergeCell ref="F31:F33"/>
    <mergeCell ref="G31:G33"/>
    <mergeCell ref="G34:G37"/>
    <mergeCell ref="B38:B39"/>
    <mergeCell ref="C38:C39"/>
    <mergeCell ref="D38:D39"/>
    <mergeCell ref="E38:E39"/>
    <mergeCell ref="F38:F39"/>
    <mergeCell ref="G38:G39"/>
    <mergeCell ref="B34:B37"/>
    <mergeCell ref="C34:C37"/>
    <mergeCell ref="D34:D37"/>
    <mergeCell ref="E34:E37"/>
    <mergeCell ref="F34:F37"/>
    <mergeCell ref="B55:B59"/>
    <mergeCell ref="C55:C59"/>
    <mergeCell ref="D55:D59"/>
    <mergeCell ref="B40:B51"/>
    <mergeCell ref="C40:C51"/>
    <mergeCell ref="D40:D51"/>
    <mergeCell ref="B52:B54"/>
    <mergeCell ref="C52:C54"/>
    <mergeCell ref="D52:D54"/>
  </mergeCells>
  <phoneticPr fontId="2"/>
  <pageMargins left="0.7" right="0.7" top="0.75" bottom="0.75" header="0.3" footer="0.3"/>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28"/>
  <sheetViews>
    <sheetView zoomScale="130" zoomScaleNormal="130" workbookViewId="0">
      <selection activeCell="E15" sqref="E15"/>
    </sheetView>
  </sheetViews>
  <sheetFormatPr defaultColWidth="3.125" defaultRowHeight="18" customHeight="1"/>
  <cols>
    <col min="1" max="1" width="2" style="65" customWidth="1"/>
    <col min="2" max="2" width="4.875" style="65" customWidth="1"/>
    <col min="3" max="3" width="27.625" style="80" customWidth="1"/>
    <col min="4" max="4" width="4.625" style="80" customWidth="1"/>
    <col min="5" max="5" width="19" style="65" customWidth="1"/>
    <col min="6" max="6" width="27.625" style="65" customWidth="1"/>
    <col min="7" max="7" width="36.625" style="65" customWidth="1"/>
    <col min="8" max="8" width="2.875" style="65" customWidth="1"/>
    <col min="9" max="16384" width="3.125" style="65"/>
  </cols>
  <sheetData>
    <row r="1" spans="2:7" ht="11.25">
      <c r="C1" s="65"/>
      <c r="D1" s="65"/>
    </row>
    <row r="2" spans="2:7" ht="12">
      <c r="B2" s="64" t="s">
        <v>88</v>
      </c>
    </row>
    <row r="3" spans="2:7" ht="18" customHeight="1">
      <c r="B3" s="65" t="s">
        <v>490</v>
      </c>
    </row>
    <row r="4" spans="2:7" ht="18" customHeight="1">
      <c r="B4" s="65" t="s">
        <v>237</v>
      </c>
    </row>
    <row r="5" spans="2:7" ht="13.5" customHeight="1" thickBot="1">
      <c r="B5" s="64"/>
    </row>
    <row r="6" spans="2:7" ht="18.75" customHeight="1">
      <c r="B6" s="249" t="s">
        <v>55</v>
      </c>
      <c r="C6" s="252" t="s">
        <v>99</v>
      </c>
      <c r="D6" s="252" t="s">
        <v>100</v>
      </c>
      <c r="E6" s="242" t="s">
        <v>89</v>
      </c>
      <c r="F6" s="242" t="s">
        <v>101</v>
      </c>
      <c r="G6" s="245" t="s">
        <v>102</v>
      </c>
    </row>
    <row r="7" spans="2:7" ht="18.75" customHeight="1">
      <c r="B7" s="250"/>
      <c r="C7" s="253"/>
      <c r="D7" s="253"/>
      <c r="E7" s="243"/>
      <c r="F7" s="243"/>
      <c r="G7" s="246"/>
    </row>
    <row r="8" spans="2:7" ht="18.75" customHeight="1" thickBot="1">
      <c r="B8" s="251"/>
      <c r="C8" s="254"/>
      <c r="D8" s="254"/>
      <c r="E8" s="244"/>
      <c r="F8" s="244"/>
      <c r="G8" s="247"/>
    </row>
    <row r="9" spans="2:7" ht="34.5" customHeight="1">
      <c r="B9" s="158">
        <v>1</v>
      </c>
      <c r="C9" s="159" t="s">
        <v>238</v>
      </c>
      <c r="D9" s="160">
        <v>1</v>
      </c>
      <c r="E9" s="161">
        <v>19000</v>
      </c>
      <c r="F9" s="162" t="s">
        <v>239</v>
      </c>
      <c r="G9" s="163" t="s">
        <v>240</v>
      </c>
    </row>
    <row r="10" spans="2:7" ht="34.5" customHeight="1">
      <c r="B10" s="158">
        <v>2</v>
      </c>
      <c r="C10" s="164" t="s">
        <v>241</v>
      </c>
      <c r="D10" s="160">
        <v>1</v>
      </c>
      <c r="E10" s="161">
        <v>1000</v>
      </c>
      <c r="F10" s="162" t="s">
        <v>242</v>
      </c>
      <c r="G10" s="163" t="s">
        <v>243</v>
      </c>
    </row>
    <row r="11" spans="2:7" ht="34.5" customHeight="1">
      <c r="B11" s="158">
        <v>3</v>
      </c>
      <c r="C11" s="164" t="s">
        <v>497</v>
      </c>
      <c r="D11" s="160">
        <v>1</v>
      </c>
      <c r="E11" s="161">
        <v>10000</v>
      </c>
      <c r="F11" s="165" t="s">
        <v>244</v>
      </c>
      <c r="G11" s="163" t="s">
        <v>245</v>
      </c>
    </row>
    <row r="12" spans="2:7" ht="26.25" customHeight="1">
      <c r="B12" s="158">
        <v>4</v>
      </c>
      <c r="C12" s="164" t="s">
        <v>246</v>
      </c>
      <c r="D12" s="160">
        <v>1</v>
      </c>
      <c r="E12" s="161">
        <v>40000</v>
      </c>
      <c r="F12" s="162" t="s">
        <v>193</v>
      </c>
      <c r="G12" s="163" t="s">
        <v>247</v>
      </c>
    </row>
    <row r="13" spans="2:7" ht="26.25" customHeight="1">
      <c r="B13" s="158">
        <v>5</v>
      </c>
      <c r="C13" s="164" t="s">
        <v>248</v>
      </c>
      <c r="D13" s="160">
        <v>1</v>
      </c>
      <c r="E13" s="161">
        <v>35000</v>
      </c>
      <c r="F13" s="162" t="s">
        <v>196</v>
      </c>
      <c r="G13" s="163" t="s">
        <v>247</v>
      </c>
    </row>
    <row r="14" spans="2:7" ht="26.25" customHeight="1">
      <c r="B14" s="158">
        <v>6</v>
      </c>
      <c r="C14" s="164" t="s">
        <v>249</v>
      </c>
      <c r="D14" s="160">
        <v>1</v>
      </c>
      <c r="E14" s="161">
        <v>30000</v>
      </c>
      <c r="F14" s="162" t="s">
        <v>250</v>
      </c>
      <c r="G14" s="163" t="s">
        <v>247</v>
      </c>
    </row>
    <row r="15" spans="2:7" ht="26.25" customHeight="1">
      <c r="B15" s="158">
        <v>7</v>
      </c>
      <c r="C15" s="164" t="s">
        <v>251</v>
      </c>
      <c r="D15" s="160">
        <v>1</v>
      </c>
      <c r="E15" s="161">
        <v>20000</v>
      </c>
      <c r="F15" s="162" t="s">
        <v>201</v>
      </c>
      <c r="G15" s="163" t="s">
        <v>247</v>
      </c>
    </row>
    <row r="16" spans="2:7" ht="45" customHeight="1">
      <c r="B16" s="158">
        <v>8</v>
      </c>
      <c r="C16" s="164" t="s">
        <v>252</v>
      </c>
      <c r="D16" s="160">
        <v>1</v>
      </c>
      <c r="E16" s="166">
        <v>5000</v>
      </c>
      <c r="F16" s="162" t="s">
        <v>253</v>
      </c>
      <c r="G16" s="163" t="s">
        <v>254</v>
      </c>
    </row>
    <row r="17" spans="2:7" ht="34.5" customHeight="1">
      <c r="B17" s="167">
        <v>9</v>
      </c>
      <c r="C17" s="164" t="s">
        <v>255</v>
      </c>
      <c r="D17" s="168">
        <v>1</v>
      </c>
      <c r="E17" s="169">
        <v>1000</v>
      </c>
      <c r="F17" s="170" t="s">
        <v>256</v>
      </c>
      <c r="G17" s="171" t="s">
        <v>257</v>
      </c>
    </row>
    <row r="18" spans="2:7" ht="34.5" customHeight="1" thickBot="1">
      <c r="B18" s="172">
        <v>10</v>
      </c>
      <c r="C18" s="173" t="s">
        <v>500</v>
      </c>
      <c r="D18" s="174">
        <v>1</v>
      </c>
      <c r="E18" s="175">
        <v>2000</v>
      </c>
      <c r="F18" s="176" t="s">
        <v>496</v>
      </c>
      <c r="G18" s="177" t="s">
        <v>258</v>
      </c>
    </row>
    <row r="19" spans="2:7" ht="6" customHeight="1"/>
    <row r="20" spans="2:7" ht="72.95" customHeight="1">
      <c r="B20" s="255" t="s">
        <v>90</v>
      </c>
      <c r="C20" s="255"/>
      <c r="D20" s="255"/>
      <c r="E20" s="255"/>
      <c r="F20" s="255"/>
      <c r="G20" s="255"/>
    </row>
    <row r="21" spans="2:7" ht="11.25">
      <c r="B21" s="76"/>
      <c r="C21" s="76"/>
      <c r="D21" s="76"/>
      <c r="E21" s="76"/>
      <c r="F21" s="76"/>
      <c r="G21" s="76"/>
    </row>
    <row r="22" spans="2:7" s="78" customFormat="1" ht="10.5">
      <c r="B22" s="256"/>
      <c r="C22" s="256"/>
      <c r="D22" s="256"/>
      <c r="E22" s="256"/>
      <c r="F22" s="77"/>
      <c r="G22" s="77"/>
    </row>
    <row r="23" spans="2:7" s="78" customFormat="1" ht="10.5">
      <c r="B23" s="248"/>
      <c r="C23" s="248"/>
      <c r="D23" s="248"/>
      <c r="E23" s="248"/>
      <c r="F23" s="79"/>
      <c r="G23" s="79"/>
    </row>
    <row r="24" spans="2:7" s="78" customFormat="1" ht="10.5">
      <c r="B24" s="77"/>
      <c r="C24" s="79"/>
      <c r="D24" s="79"/>
      <c r="E24" s="79"/>
      <c r="F24" s="79"/>
      <c r="G24" s="79"/>
    </row>
    <row r="25" spans="2:7" s="78" customFormat="1" ht="10.5">
      <c r="B25" s="79"/>
      <c r="C25" s="79"/>
      <c r="D25" s="79"/>
      <c r="E25" s="79"/>
      <c r="F25" s="79"/>
      <c r="G25" s="79"/>
    </row>
    <row r="26" spans="2:7" s="78" customFormat="1" ht="10.5">
      <c r="B26" s="248"/>
      <c r="C26" s="248"/>
      <c r="D26" s="248"/>
      <c r="E26" s="248"/>
      <c r="F26" s="79"/>
      <c r="G26" s="79"/>
    </row>
    <row r="27" spans="2:7" s="78" customFormat="1" ht="10.5">
      <c r="B27" s="248"/>
      <c r="C27" s="248"/>
      <c r="D27" s="248"/>
      <c r="E27" s="248"/>
      <c r="F27" s="79"/>
      <c r="G27" s="79"/>
    </row>
    <row r="28" spans="2:7" s="78" customFormat="1" ht="10.5">
      <c r="B28" s="248"/>
      <c r="C28" s="248"/>
      <c r="D28" s="248"/>
      <c r="E28" s="248"/>
      <c r="F28" s="79"/>
      <c r="G28" s="79"/>
    </row>
  </sheetData>
  <mergeCells count="12">
    <mergeCell ref="F6:F8"/>
    <mergeCell ref="G6:G8"/>
    <mergeCell ref="B28:E28"/>
    <mergeCell ref="B6:B8"/>
    <mergeCell ref="C6:C8"/>
    <mergeCell ref="D6:D8"/>
    <mergeCell ref="E6:E8"/>
    <mergeCell ref="B20:G20"/>
    <mergeCell ref="B22:E22"/>
    <mergeCell ref="B23:E23"/>
    <mergeCell ref="B26:E26"/>
    <mergeCell ref="B27:E27"/>
  </mergeCells>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4"/>
  <sheetViews>
    <sheetView zoomScaleNormal="100" zoomScaleSheetLayoutView="100" workbookViewId="0">
      <selection activeCell="N11" sqref="N11"/>
    </sheetView>
  </sheetViews>
  <sheetFormatPr defaultColWidth="5" defaultRowHeight="30" customHeight="1"/>
  <cols>
    <col min="1" max="1" width="2" style="17" customWidth="1"/>
    <col min="2" max="2" width="3.25" style="17" customWidth="1"/>
    <col min="3" max="3" width="23.375" style="17" customWidth="1"/>
    <col min="4" max="4" width="12.5" style="17" customWidth="1"/>
    <col min="5" max="7" width="12.375" style="17" customWidth="1"/>
    <col min="8" max="16384" width="5" style="17"/>
  </cols>
  <sheetData>
    <row r="1" spans="1:16" ht="13.5" customHeight="1"/>
    <row r="2" spans="1:16" s="3" customFormat="1" ht="21.75" customHeight="1">
      <c r="A2" s="259" t="s">
        <v>103</v>
      </c>
      <c r="B2" s="259"/>
      <c r="C2" s="259"/>
      <c r="D2" s="259"/>
      <c r="E2" s="259"/>
      <c r="F2" s="259"/>
      <c r="G2" s="259"/>
      <c r="H2" s="27"/>
      <c r="I2" s="27"/>
      <c r="J2" s="27"/>
      <c r="K2" s="27"/>
      <c r="L2" s="27"/>
      <c r="M2" s="27"/>
      <c r="N2" s="27"/>
      <c r="O2" s="27"/>
      <c r="P2" s="27"/>
    </row>
    <row r="3" spans="1:16" s="3" customFormat="1" ht="9.75" customHeight="1">
      <c r="A3" s="18"/>
      <c r="B3" s="18"/>
      <c r="C3" s="19"/>
      <c r="D3" s="18"/>
      <c r="E3" s="18"/>
      <c r="F3" s="18"/>
      <c r="G3" s="18"/>
      <c r="H3" s="18"/>
      <c r="I3" s="18"/>
      <c r="J3" s="18"/>
      <c r="K3" s="18"/>
      <c r="L3" s="18"/>
      <c r="M3" s="18"/>
      <c r="N3" s="18"/>
      <c r="O3" s="18"/>
      <c r="P3" s="18"/>
    </row>
    <row r="4" spans="1:16" s="3" customFormat="1" ht="18" customHeight="1" thickBot="1">
      <c r="A4" s="4" t="s">
        <v>18</v>
      </c>
      <c r="C4" s="5"/>
    </row>
    <row r="5" spans="1:16" s="3" customFormat="1" ht="27.75" customHeight="1" thickBot="1">
      <c r="B5" s="260" t="s">
        <v>259</v>
      </c>
      <c r="C5" s="261"/>
      <c r="D5" s="262"/>
      <c r="E5" s="20"/>
      <c r="F5" s="20"/>
    </row>
    <row r="6" spans="1:16" ht="13.5" customHeight="1"/>
    <row r="7" spans="1:16" ht="18.75" customHeight="1">
      <c r="A7" s="4" t="s">
        <v>15</v>
      </c>
    </row>
    <row r="8" spans="1:16" ht="18.75" customHeight="1" thickBot="1">
      <c r="B8" s="4"/>
      <c r="G8" s="21" t="s">
        <v>16</v>
      </c>
    </row>
    <row r="9" spans="1:16" ht="26.25" customHeight="1">
      <c r="B9" s="263" t="s">
        <v>13</v>
      </c>
      <c r="C9" s="264"/>
      <c r="D9" s="263" t="s">
        <v>33</v>
      </c>
      <c r="E9" s="267"/>
      <c r="F9" s="267"/>
      <c r="G9" s="268" t="s">
        <v>17</v>
      </c>
    </row>
    <row r="10" spans="1:16" ht="33.75" customHeight="1" thickBot="1">
      <c r="B10" s="265"/>
      <c r="C10" s="266"/>
      <c r="D10" s="1"/>
      <c r="E10" s="28" t="s">
        <v>19</v>
      </c>
      <c r="F10" s="29" t="s">
        <v>20</v>
      </c>
      <c r="G10" s="269"/>
    </row>
    <row r="11" spans="1:16" ht="30" customHeight="1" thickBot="1">
      <c r="B11" s="257" t="s">
        <v>260</v>
      </c>
      <c r="C11" s="258"/>
      <c r="D11" s="178">
        <f>E11+F11</f>
        <v>45353000</v>
      </c>
      <c r="E11" s="179">
        <v>45353000</v>
      </c>
      <c r="F11" s="22"/>
      <c r="G11" s="180">
        <f>②活用方法!W20</f>
        <v>45353000</v>
      </c>
    </row>
    <row r="12" spans="1:16" ht="19.5" customHeight="1">
      <c r="B12" s="2" t="s">
        <v>36</v>
      </c>
    </row>
    <row r="13" spans="1:16" ht="19.5" customHeight="1"/>
    <row r="14" spans="1:16" ht="18" customHeight="1"/>
  </sheetData>
  <mergeCells count="6">
    <mergeCell ref="B11:C11"/>
    <mergeCell ref="A2:G2"/>
    <mergeCell ref="B5:D5"/>
    <mergeCell ref="B9:C10"/>
    <mergeCell ref="D9:F9"/>
    <mergeCell ref="G9:G10"/>
  </mergeCells>
  <phoneticPr fontId="2"/>
  <printOptions horizontalCentered="1"/>
  <pageMargins left="0.51181102362204722" right="0.51181102362204722" top="0.62992125984251968" bottom="0.5511811023622047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F994D-F008-4210-9EB2-6370598853C2}">
  <dimension ref="B1:AQ32"/>
  <sheetViews>
    <sheetView zoomScaleNormal="100" zoomScaleSheetLayoutView="100" workbookViewId="0">
      <selection activeCell="R15" sqref="R15"/>
    </sheetView>
  </sheetViews>
  <sheetFormatPr defaultColWidth="3.125" defaultRowHeight="18" customHeight="1"/>
  <cols>
    <col min="1" max="1" width="2" style="3" customWidth="1"/>
    <col min="2" max="2" width="3" style="3" customWidth="1"/>
    <col min="3" max="3" width="15.25" style="5" customWidth="1"/>
    <col min="4" max="4" width="3" style="5" customWidth="1"/>
    <col min="5" max="5" width="7.625" style="3" customWidth="1"/>
    <col min="6" max="21" width="5.125" style="3" customWidth="1"/>
    <col min="22" max="22" width="7.5" style="3" customWidth="1"/>
    <col min="23" max="23" width="13.75" style="3" customWidth="1"/>
    <col min="24" max="24" width="2" style="3" customWidth="1"/>
    <col min="25" max="25" width="2.875" style="3" customWidth="1"/>
    <col min="26" max="26" width="4.75" style="3" customWidth="1"/>
    <col min="27" max="27" width="9.75" style="3" customWidth="1"/>
    <col min="28" max="28" width="4.5" style="3" customWidth="1"/>
    <col min="29" max="29" width="6.75" style="3" customWidth="1"/>
    <col min="30" max="34" width="7.875" style="3" customWidth="1"/>
    <col min="35" max="35" width="8.625" style="3" customWidth="1"/>
    <col min="36" max="41" width="7.875" style="3" customWidth="1"/>
    <col min="42" max="42" width="7.125" style="3" customWidth="1"/>
    <col min="43" max="43" width="12.125" style="3" customWidth="1"/>
    <col min="44" max="16384" width="3.125" style="3"/>
  </cols>
  <sheetData>
    <row r="1" spans="2:43" ht="3.75" customHeight="1">
      <c r="C1" s="3"/>
      <c r="D1" s="3"/>
      <c r="I1" s="35"/>
      <c r="Q1" s="35"/>
      <c r="R1" s="35"/>
      <c r="S1" s="35"/>
      <c r="T1" s="35"/>
    </row>
    <row r="2" spans="2:43" ht="18" customHeight="1">
      <c r="B2" s="4" t="s">
        <v>12</v>
      </c>
      <c r="Y2" s="85"/>
      <c r="Z2" s="86" t="s">
        <v>109</v>
      </c>
      <c r="AA2" s="86" t="s">
        <v>110</v>
      </c>
      <c r="AB2" s="86"/>
      <c r="AC2" s="86"/>
      <c r="AD2" s="86"/>
      <c r="AE2" s="86"/>
      <c r="AF2" s="86"/>
      <c r="AG2" s="86"/>
      <c r="AH2" s="86"/>
      <c r="AI2" s="86"/>
      <c r="AJ2" s="86"/>
      <c r="AK2" s="86"/>
      <c r="AL2" s="24"/>
      <c r="AM2" s="24"/>
    </row>
    <row r="3" spans="2:43" ht="18.75" customHeight="1" thickBot="1">
      <c r="W3" s="3" t="s">
        <v>34</v>
      </c>
      <c r="Y3" s="85"/>
      <c r="Z3" s="86"/>
      <c r="AA3" s="86" t="s">
        <v>111</v>
      </c>
      <c r="AB3" s="86"/>
      <c r="AC3" s="86"/>
      <c r="AD3" s="86"/>
      <c r="AE3" s="86"/>
      <c r="AF3" s="86"/>
      <c r="AG3" s="86"/>
      <c r="AH3" s="86"/>
      <c r="AI3" s="86"/>
      <c r="AJ3" s="86"/>
      <c r="AK3" s="86"/>
      <c r="AL3" s="24"/>
      <c r="AM3" s="24"/>
    </row>
    <row r="4" spans="2:43" ht="21" customHeight="1" thickBot="1">
      <c r="B4" s="4"/>
      <c r="C4" s="36"/>
      <c r="W4" s="6" t="s">
        <v>261</v>
      </c>
      <c r="Y4" s="85"/>
    </row>
    <row r="5" spans="2:43" ht="10.5" customHeight="1" thickBot="1">
      <c r="B5" s="4"/>
      <c r="Y5" s="85"/>
    </row>
    <row r="6" spans="2:43" ht="23.25" customHeight="1">
      <c r="B6" s="314" t="s">
        <v>55</v>
      </c>
      <c r="C6" s="317" t="s">
        <v>37</v>
      </c>
      <c r="D6" s="317" t="s">
        <v>38</v>
      </c>
      <c r="E6" s="320" t="s">
        <v>35</v>
      </c>
      <c r="F6" s="321" t="s">
        <v>39</v>
      </c>
      <c r="G6" s="322"/>
      <c r="H6" s="322"/>
      <c r="I6" s="322"/>
      <c r="J6" s="322"/>
      <c r="K6" s="322"/>
      <c r="L6" s="322"/>
      <c r="M6" s="322"/>
      <c r="N6" s="322"/>
      <c r="O6" s="322"/>
      <c r="P6" s="322"/>
      <c r="Q6" s="322"/>
      <c r="R6" s="322"/>
      <c r="S6" s="322"/>
      <c r="T6" s="322"/>
      <c r="U6" s="322"/>
      <c r="V6" s="323"/>
      <c r="W6" s="324" t="s">
        <v>14</v>
      </c>
      <c r="Y6" s="85"/>
      <c r="Z6" s="277" t="s">
        <v>55</v>
      </c>
      <c r="AA6" s="280" t="s">
        <v>37</v>
      </c>
      <c r="AB6" s="280" t="s">
        <v>38</v>
      </c>
      <c r="AC6" s="283" t="s">
        <v>35</v>
      </c>
      <c r="AD6" s="286" t="s">
        <v>39</v>
      </c>
      <c r="AE6" s="287"/>
      <c r="AF6" s="287"/>
      <c r="AG6" s="287"/>
      <c r="AH6" s="287"/>
      <c r="AI6" s="287"/>
      <c r="AJ6" s="287"/>
      <c r="AK6" s="287"/>
      <c r="AL6" s="287"/>
      <c r="AM6" s="287"/>
      <c r="AN6" s="287"/>
      <c r="AO6" s="288"/>
    </row>
    <row r="7" spans="2:43" ht="21.75" customHeight="1">
      <c r="B7" s="315"/>
      <c r="C7" s="318"/>
      <c r="D7" s="318"/>
      <c r="E7" s="294"/>
      <c r="F7" s="289" t="s">
        <v>0</v>
      </c>
      <c r="G7" s="290"/>
      <c r="H7" s="290"/>
      <c r="I7" s="290"/>
      <c r="J7" s="290"/>
      <c r="K7" s="290"/>
      <c r="L7" s="291"/>
      <c r="M7" s="56"/>
      <c r="N7" s="57"/>
      <c r="O7" s="58"/>
      <c r="P7" s="57"/>
      <c r="Q7" s="292" t="s">
        <v>52</v>
      </c>
      <c r="R7" s="292"/>
      <c r="S7" s="292"/>
      <c r="T7" s="293"/>
      <c r="U7" s="57"/>
      <c r="V7" s="294" t="s">
        <v>40</v>
      </c>
      <c r="W7" s="325"/>
      <c r="Y7" s="85"/>
      <c r="Z7" s="278"/>
      <c r="AA7" s="281"/>
      <c r="AB7" s="281"/>
      <c r="AC7" s="284"/>
      <c r="AD7" s="289" t="s">
        <v>6</v>
      </c>
      <c r="AE7" s="290"/>
      <c r="AF7" s="290"/>
      <c r="AG7" s="290"/>
      <c r="AH7" s="290"/>
      <c r="AI7" s="295"/>
      <c r="AJ7" s="312" t="s">
        <v>112</v>
      </c>
      <c r="AK7" s="292"/>
      <c r="AL7" s="292"/>
      <c r="AM7" s="292"/>
      <c r="AN7" s="292"/>
      <c r="AO7" s="313"/>
    </row>
    <row r="8" spans="2:43" ht="11.1" customHeight="1">
      <c r="B8" s="315"/>
      <c r="C8" s="318"/>
      <c r="D8" s="318"/>
      <c r="E8" s="294"/>
      <c r="F8" s="327" t="s">
        <v>4</v>
      </c>
      <c r="G8" s="275" t="s">
        <v>5</v>
      </c>
      <c r="H8" s="275" t="s">
        <v>6</v>
      </c>
      <c r="I8" s="275" t="s">
        <v>7</v>
      </c>
      <c r="J8" s="275" t="s">
        <v>8</v>
      </c>
      <c r="K8" s="275" t="s">
        <v>9</v>
      </c>
      <c r="L8" s="275" t="s">
        <v>10</v>
      </c>
      <c r="M8" s="101"/>
      <c r="N8" s="102"/>
      <c r="O8" s="103"/>
      <c r="P8" s="102"/>
      <c r="Q8" s="275" t="s">
        <v>1</v>
      </c>
      <c r="R8" s="275" t="s">
        <v>2</v>
      </c>
      <c r="S8" s="275" t="s">
        <v>3</v>
      </c>
      <c r="T8" s="330" t="s">
        <v>54</v>
      </c>
      <c r="U8" s="102"/>
      <c r="V8" s="294"/>
      <c r="W8" s="325"/>
      <c r="Y8" s="85"/>
      <c r="Z8" s="278"/>
      <c r="AA8" s="281"/>
      <c r="AB8" s="281"/>
      <c r="AC8" s="284"/>
      <c r="AD8" s="327" t="s">
        <v>113</v>
      </c>
      <c r="AE8" s="332" t="s">
        <v>122</v>
      </c>
      <c r="AF8" s="333"/>
      <c r="AG8" s="289" t="s">
        <v>114</v>
      </c>
      <c r="AH8" s="291"/>
      <c r="AI8" s="296" t="s">
        <v>130</v>
      </c>
      <c r="AJ8" s="298" t="s">
        <v>113</v>
      </c>
      <c r="AK8" s="273" t="s">
        <v>115</v>
      </c>
      <c r="AL8" s="273" t="s">
        <v>116</v>
      </c>
      <c r="AM8" s="273" t="s">
        <v>117</v>
      </c>
      <c r="AN8" s="273" t="s">
        <v>118</v>
      </c>
      <c r="AO8" s="329" t="s">
        <v>119</v>
      </c>
      <c r="AP8" s="31" t="s">
        <v>128</v>
      </c>
      <c r="AQ8" s="31"/>
    </row>
    <row r="9" spans="2:43" ht="43.5" customHeight="1" thickBot="1">
      <c r="B9" s="316"/>
      <c r="C9" s="319"/>
      <c r="D9" s="319"/>
      <c r="E9" s="274"/>
      <c r="F9" s="328"/>
      <c r="G9" s="276"/>
      <c r="H9" s="276"/>
      <c r="I9" s="276"/>
      <c r="J9" s="276"/>
      <c r="K9" s="276"/>
      <c r="L9" s="276"/>
      <c r="M9" s="59" t="s">
        <v>91</v>
      </c>
      <c r="N9" s="60" t="s">
        <v>72</v>
      </c>
      <c r="O9" s="73" t="s">
        <v>73</v>
      </c>
      <c r="P9" s="61" t="s">
        <v>92</v>
      </c>
      <c r="Q9" s="276"/>
      <c r="R9" s="276"/>
      <c r="S9" s="276"/>
      <c r="T9" s="331"/>
      <c r="U9" s="61" t="s">
        <v>53</v>
      </c>
      <c r="V9" s="274"/>
      <c r="W9" s="326"/>
      <c r="Y9" s="85"/>
      <c r="Z9" s="279"/>
      <c r="AA9" s="282"/>
      <c r="AB9" s="282"/>
      <c r="AC9" s="285"/>
      <c r="AD9" s="328"/>
      <c r="AE9" s="124" t="s">
        <v>123</v>
      </c>
      <c r="AF9" s="124" t="s">
        <v>124</v>
      </c>
      <c r="AG9" s="87" t="s">
        <v>120</v>
      </c>
      <c r="AH9" s="87" t="s">
        <v>121</v>
      </c>
      <c r="AI9" s="297"/>
      <c r="AJ9" s="299"/>
      <c r="AK9" s="274"/>
      <c r="AL9" s="274"/>
      <c r="AM9" s="274"/>
      <c r="AN9" s="274"/>
      <c r="AO9" s="326"/>
      <c r="AP9" s="123" t="s">
        <v>129</v>
      </c>
      <c r="AQ9" s="123" t="s">
        <v>53</v>
      </c>
    </row>
    <row r="10" spans="2:43" ht="18" customHeight="1">
      <c r="B10" s="181">
        <v>1</v>
      </c>
      <c r="C10" s="159" t="s">
        <v>238</v>
      </c>
      <c r="D10" s="182">
        <v>1</v>
      </c>
      <c r="E10" s="183">
        <v>19000</v>
      </c>
      <c r="F10" s="184"/>
      <c r="G10" s="184"/>
      <c r="H10" s="184"/>
      <c r="I10" s="184"/>
      <c r="J10" s="185">
        <v>9700</v>
      </c>
      <c r="K10" s="184">
        <v>3000</v>
      </c>
      <c r="L10" s="184"/>
      <c r="M10" s="184"/>
      <c r="N10" s="184"/>
      <c r="O10" s="184"/>
      <c r="P10" s="184"/>
      <c r="Q10" s="184"/>
      <c r="R10" s="184"/>
      <c r="S10" s="184"/>
      <c r="T10" s="186"/>
      <c r="U10" s="184"/>
      <c r="V10" s="187">
        <f>SUM(F10:U10)</f>
        <v>12700</v>
      </c>
      <c r="W10" s="188">
        <f>ROUNDDOWN(E10*V10/10,0)</f>
        <v>24130000</v>
      </c>
      <c r="Y10" s="85"/>
      <c r="Z10" s="191">
        <f t="shared" ref="Z10:AC21" si="0">B10</f>
        <v>1</v>
      </c>
      <c r="AA10" s="192" t="str">
        <f t="shared" si="0"/>
        <v>新規需要米生産量確保支援</v>
      </c>
      <c r="AB10" s="192">
        <f t="shared" si="0"/>
        <v>1</v>
      </c>
      <c r="AC10" s="193">
        <f t="shared" si="0"/>
        <v>19000</v>
      </c>
      <c r="AD10" s="104">
        <f>SUM(AE10:AI10)</f>
        <v>0</v>
      </c>
      <c r="AE10" s="104"/>
      <c r="AF10" s="104"/>
      <c r="AG10" s="104"/>
      <c r="AH10" s="104"/>
      <c r="AI10" s="104"/>
      <c r="AJ10" s="105">
        <f>SUM(AK10:AO10)</f>
        <v>0</v>
      </c>
      <c r="AK10" s="104"/>
      <c r="AL10" s="104"/>
      <c r="AM10" s="106"/>
      <c r="AN10" s="104"/>
      <c r="AO10" s="91"/>
      <c r="AP10" s="16" t="b">
        <f>H10=AD10</f>
        <v>1</v>
      </c>
      <c r="AQ10" s="16" t="b">
        <f>U10=AJ10</f>
        <v>1</v>
      </c>
    </row>
    <row r="11" spans="2:43" ht="18" customHeight="1">
      <c r="B11" s="7">
        <v>2</v>
      </c>
      <c r="C11" s="164" t="s">
        <v>241</v>
      </c>
      <c r="D11" s="8">
        <v>1</v>
      </c>
      <c r="E11" s="9">
        <v>1000</v>
      </c>
      <c r="F11" s="10"/>
      <c r="G11" s="10"/>
      <c r="H11" s="10"/>
      <c r="I11" s="10"/>
      <c r="J11" s="9"/>
      <c r="K11" s="10"/>
      <c r="L11" s="10">
        <v>13200</v>
      </c>
      <c r="M11" s="10"/>
      <c r="N11" s="10"/>
      <c r="O11" s="10"/>
      <c r="P11" s="10"/>
      <c r="Q11" s="10"/>
      <c r="R11" s="10"/>
      <c r="S11" s="10"/>
      <c r="T11" s="33"/>
      <c r="U11" s="10"/>
      <c r="V11" s="189">
        <f>SUM(F11:U11)</f>
        <v>13200</v>
      </c>
      <c r="W11" s="190">
        <f>ROUNDDOWN(E11*V11/10,0)</f>
        <v>1320000</v>
      </c>
      <c r="Y11" s="85"/>
      <c r="Z11" s="116">
        <f t="shared" si="0"/>
        <v>2</v>
      </c>
      <c r="AA11" s="107" t="str">
        <f t="shared" si="0"/>
        <v>加工用米作付支援</v>
      </c>
      <c r="AB11" s="107">
        <f t="shared" si="0"/>
        <v>1</v>
      </c>
      <c r="AC11" s="108">
        <f t="shared" si="0"/>
        <v>1000</v>
      </c>
      <c r="AD11" s="95">
        <f t="shared" ref="AD11:AD21" si="1">SUM(AE11:AI11)</f>
        <v>0</v>
      </c>
      <c r="AE11" s="95"/>
      <c r="AF11" s="95"/>
      <c r="AG11" s="95"/>
      <c r="AH11" s="95"/>
      <c r="AI11" s="95"/>
      <c r="AJ11" s="100">
        <f t="shared" ref="AJ11:AJ21" si="2">SUM(AK11:AO11)</f>
        <v>0</v>
      </c>
      <c r="AK11" s="95"/>
      <c r="AL11" s="95"/>
      <c r="AM11" s="95"/>
      <c r="AN11" s="95"/>
      <c r="AO11" s="91"/>
      <c r="AP11" s="16" t="b">
        <f t="shared" ref="AP11:AP19" si="3">H11=AD11</f>
        <v>1</v>
      </c>
      <c r="AQ11" s="16" t="b">
        <f t="shared" ref="AQ11:AQ19" si="4">U11=AJ11</f>
        <v>1</v>
      </c>
    </row>
    <row r="12" spans="2:43" ht="18" customHeight="1">
      <c r="B12" s="7">
        <v>3</v>
      </c>
      <c r="C12" s="164" t="s">
        <v>498</v>
      </c>
      <c r="D12" s="8">
        <v>1</v>
      </c>
      <c r="E12" s="9">
        <v>10000</v>
      </c>
      <c r="F12" s="10"/>
      <c r="G12" s="10">
        <v>500</v>
      </c>
      <c r="H12" s="10"/>
      <c r="I12" s="10"/>
      <c r="J12" s="10"/>
      <c r="K12" s="10">
        <v>400</v>
      </c>
      <c r="L12" s="10"/>
      <c r="M12" s="10"/>
      <c r="N12" s="10"/>
      <c r="O12" s="10"/>
      <c r="P12" s="10"/>
      <c r="Q12" s="10">
        <v>400</v>
      </c>
      <c r="R12" s="10"/>
      <c r="S12" s="10"/>
      <c r="T12" s="33"/>
      <c r="U12" s="10"/>
      <c r="V12" s="88">
        <f>SUM(F12:U12)</f>
        <v>1300</v>
      </c>
      <c r="W12" s="190">
        <f>ROUNDDOWN(E12*V12/10,0)</f>
        <v>1300000</v>
      </c>
      <c r="Y12" s="85"/>
      <c r="Z12" s="92">
        <f t="shared" si="0"/>
        <v>3</v>
      </c>
      <c r="AA12" s="93" t="str">
        <f t="shared" si="0"/>
        <v>田畑輪換支援</v>
      </c>
      <c r="AB12" s="93">
        <f t="shared" si="0"/>
        <v>1</v>
      </c>
      <c r="AC12" s="94">
        <f t="shared" si="0"/>
        <v>10000</v>
      </c>
      <c r="AD12" s="95">
        <f t="shared" si="1"/>
        <v>0</v>
      </c>
      <c r="AE12" s="95"/>
      <c r="AF12" s="95"/>
      <c r="AG12" s="95"/>
      <c r="AH12" s="95"/>
      <c r="AI12" s="95"/>
      <c r="AJ12" s="100">
        <f t="shared" si="2"/>
        <v>0</v>
      </c>
      <c r="AK12" s="95"/>
      <c r="AL12" s="95"/>
      <c r="AM12" s="95"/>
      <c r="AN12" s="95"/>
      <c r="AO12" s="91"/>
      <c r="AP12" s="16" t="b">
        <f t="shared" si="3"/>
        <v>1</v>
      </c>
      <c r="AQ12" s="16" t="b">
        <f t="shared" si="4"/>
        <v>1</v>
      </c>
    </row>
    <row r="13" spans="2:43" ht="18" customHeight="1">
      <c r="B13" s="7">
        <v>4</v>
      </c>
      <c r="C13" s="164" t="s">
        <v>246</v>
      </c>
      <c r="D13" s="8">
        <v>1</v>
      </c>
      <c r="E13" s="9">
        <v>40000</v>
      </c>
      <c r="F13" s="10"/>
      <c r="G13" s="10"/>
      <c r="H13" s="10"/>
      <c r="I13" s="10"/>
      <c r="J13" s="10"/>
      <c r="K13" s="10"/>
      <c r="L13" s="10"/>
      <c r="M13" s="10"/>
      <c r="N13" s="10"/>
      <c r="O13" s="10"/>
      <c r="P13" s="10"/>
      <c r="Q13" s="10">
        <v>220</v>
      </c>
      <c r="R13" s="10"/>
      <c r="S13" s="10"/>
      <c r="T13" s="33"/>
      <c r="U13" s="10"/>
      <c r="V13" s="88">
        <f t="shared" ref="V13:V18" si="5">SUM(F13:U13)</f>
        <v>220</v>
      </c>
      <c r="W13" s="190">
        <f t="shared" ref="W13:W19" si="6">ROUNDDOWN(E13*V13/10,0)</f>
        <v>880000</v>
      </c>
      <c r="Y13" s="85"/>
      <c r="Z13" s="92">
        <f t="shared" si="0"/>
        <v>4</v>
      </c>
      <c r="AA13" s="93" t="str">
        <f t="shared" si="0"/>
        <v>高収益作物生産支援（重点振興野菜）</v>
      </c>
      <c r="AB13" s="93">
        <f t="shared" si="0"/>
        <v>1</v>
      </c>
      <c r="AC13" s="94">
        <f t="shared" si="0"/>
        <v>40000</v>
      </c>
      <c r="AD13" s="95">
        <f t="shared" si="1"/>
        <v>0</v>
      </c>
      <c r="AE13" s="95"/>
      <c r="AF13" s="95"/>
      <c r="AG13" s="95"/>
      <c r="AH13" s="95"/>
      <c r="AI13" s="95"/>
      <c r="AJ13" s="100">
        <f t="shared" si="2"/>
        <v>0</v>
      </c>
      <c r="AK13" s="95"/>
      <c r="AL13" s="95"/>
      <c r="AM13" s="95"/>
      <c r="AN13" s="95"/>
      <c r="AO13" s="91"/>
      <c r="AP13" s="16" t="b">
        <f t="shared" si="3"/>
        <v>1</v>
      </c>
      <c r="AQ13" s="16" t="b">
        <f t="shared" si="4"/>
        <v>1</v>
      </c>
    </row>
    <row r="14" spans="2:43" ht="18" customHeight="1">
      <c r="B14" s="7">
        <v>5</v>
      </c>
      <c r="C14" s="164" t="s">
        <v>248</v>
      </c>
      <c r="D14" s="8">
        <v>1</v>
      </c>
      <c r="E14" s="9">
        <v>35000</v>
      </c>
      <c r="F14" s="10"/>
      <c r="G14" s="10"/>
      <c r="H14" s="10"/>
      <c r="I14" s="10"/>
      <c r="J14" s="10"/>
      <c r="K14" s="10"/>
      <c r="L14" s="10"/>
      <c r="M14" s="10"/>
      <c r="N14" s="10"/>
      <c r="O14" s="10"/>
      <c r="P14" s="10"/>
      <c r="Q14" s="10">
        <v>1050</v>
      </c>
      <c r="R14" s="10"/>
      <c r="S14" s="10"/>
      <c r="T14" s="33"/>
      <c r="U14" s="10"/>
      <c r="V14" s="88">
        <f t="shared" si="5"/>
        <v>1050</v>
      </c>
      <c r="W14" s="190">
        <f t="shared" si="6"/>
        <v>3675000</v>
      </c>
      <c r="Y14" s="85"/>
      <c r="Z14" s="92">
        <f t="shared" si="0"/>
        <v>5</v>
      </c>
      <c r="AA14" s="93" t="str">
        <f t="shared" si="0"/>
        <v>高収益作物生産支援（振興野菜）</v>
      </c>
      <c r="AB14" s="93">
        <f t="shared" si="0"/>
        <v>1</v>
      </c>
      <c r="AC14" s="94">
        <f t="shared" si="0"/>
        <v>35000</v>
      </c>
      <c r="AD14" s="95">
        <f t="shared" si="1"/>
        <v>0</v>
      </c>
      <c r="AE14" s="95"/>
      <c r="AF14" s="95"/>
      <c r="AG14" s="95"/>
      <c r="AH14" s="95"/>
      <c r="AI14" s="95"/>
      <c r="AJ14" s="100">
        <f t="shared" si="2"/>
        <v>0</v>
      </c>
      <c r="AK14" s="95"/>
      <c r="AL14" s="95"/>
      <c r="AM14" s="95"/>
      <c r="AN14" s="95"/>
      <c r="AO14" s="91"/>
      <c r="AP14" s="16" t="b">
        <f t="shared" si="3"/>
        <v>1</v>
      </c>
      <c r="AQ14" s="16" t="b">
        <f t="shared" si="4"/>
        <v>1</v>
      </c>
    </row>
    <row r="15" spans="2:43" ht="18" customHeight="1">
      <c r="B15" s="7">
        <v>6</v>
      </c>
      <c r="C15" s="164" t="s">
        <v>249</v>
      </c>
      <c r="D15" s="8">
        <v>1</v>
      </c>
      <c r="E15" s="9">
        <v>30000</v>
      </c>
      <c r="F15" s="10"/>
      <c r="G15" s="10"/>
      <c r="H15" s="10"/>
      <c r="I15" s="10"/>
      <c r="J15" s="10"/>
      <c r="K15" s="10"/>
      <c r="L15" s="10"/>
      <c r="M15" s="10"/>
      <c r="N15" s="10"/>
      <c r="O15" s="10"/>
      <c r="P15" s="10"/>
      <c r="Q15" s="10">
        <v>190</v>
      </c>
      <c r="R15" s="10">
        <v>30</v>
      </c>
      <c r="S15" s="10">
        <v>40</v>
      </c>
      <c r="T15" s="33"/>
      <c r="U15" s="10"/>
      <c r="V15" s="88">
        <f t="shared" si="5"/>
        <v>260</v>
      </c>
      <c r="W15" s="190">
        <f t="shared" si="6"/>
        <v>780000</v>
      </c>
      <c r="Y15" s="85"/>
      <c r="Z15" s="92">
        <f t="shared" si="0"/>
        <v>6</v>
      </c>
      <c r="AA15" s="93" t="str">
        <f t="shared" si="0"/>
        <v>高収益作物生産支援（奨励野菜）</v>
      </c>
      <c r="AB15" s="93">
        <f t="shared" si="0"/>
        <v>1</v>
      </c>
      <c r="AC15" s="94">
        <f t="shared" si="0"/>
        <v>30000</v>
      </c>
      <c r="AD15" s="95">
        <f t="shared" si="1"/>
        <v>0</v>
      </c>
      <c r="AE15" s="95"/>
      <c r="AF15" s="95"/>
      <c r="AG15" s="95"/>
      <c r="AH15" s="95"/>
      <c r="AI15" s="95"/>
      <c r="AJ15" s="100">
        <f t="shared" si="2"/>
        <v>0</v>
      </c>
      <c r="AK15" s="95"/>
      <c r="AL15" s="95"/>
      <c r="AM15" s="95"/>
      <c r="AN15" s="95"/>
      <c r="AO15" s="91"/>
      <c r="AP15" s="16" t="b">
        <f t="shared" si="3"/>
        <v>1</v>
      </c>
      <c r="AQ15" s="16" t="b">
        <f t="shared" si="4"/>
        <v>1</v>
      </c>
    </row>
    <row r="16" spans="2:43" ht="18" customHeight="1">
      <c r="B16" s="7">
        <v>7</v>
      </c>
      <c r="C16" s="164" t="s">
        <v>251</v>
      </c>
      <c r="D16" s="8">
        <v>1</v>
      </c>
      <c r="E16" s="9">
        <v>20000</v>
      </c>
      <c r="F16" s="10"/>
      <c r="G16" s="10"/>
      <c r="H16" s="10"/>
      <c r="I16" s="10"/>
      <c r="J16" s="10"/>
      <c r="K16" s="10"/>
      <c r="L16" s="10"/>
      <c r="M16" s="10"/>
      <c r="N16" s="10"/>
      <c r="O16" s="10"/>
      <c r="P16" s="10"/>
      <c r="Q16" s="10"/>
      <c r="R16" s="10"/>
      <c r="S16" s="10"/>
      <c r="T16" s="33"/>
      <c r="U16" s="10"/>
      <c r="V16" s="88">
        <f t="shared" si="5"/>
        <v>0</v>
      </c>
      <c r="W16" s="190">
        <f t="shared" si="6"/>
        <v>0</v>
      </c>
      <c r="Y16" s="85"/>
      <c r="Z16" s="92">
        <f t="shared" si="0"/>
        <v>7</v>
      </c>
      <c r="AA16" s="93" t="str">
        <f t="shared" si="0"/>
        <v>そば作付支援</v>
      </c>
      <c r="AB16" s="93">
        <f t="shared" si="0"/>
        <v>1</v>
      </c>
      <c r="AC16" s="94">
        <f t="shared" si="0"/>
        <v>20000</v>
      </c>
      <c r="AD16" s="95">
        <f t="shared" si="1"/>
        <v>0</v>
      </c>
      <c r="AE16" s="88"/>
      <c r="AF16" s="88"/>
      <c r="AG16" s="88"/>
      <c r="AH16" s="88"/>
      <c r="AI16" s="88"/>
      <c r="AJ16" s="100">
        <f t="shared" si="2"/>
        <v>0</v>
      </c>
      <c r="AK16" s="88"/>
      <c r="AL16" s="88"/>
      <c r="AM16" s="90"/>
      <c r="AN16" s="88"/>
      <c r="AO16" s="91"/>
      <c r="AP16" s="16" t="b">
        <f t="shared" si="3"/>
        <v>1</v>
      </c>
      <c r="AQ16" s="16" t="b">
        <f t="shared" si="4"/>
        <v>1</v>
      </c>
    </row>
    <row r="17" spans="2:43" ht="18" customHeight="1">
      <c r="B17" s="7">
        <v>8</v>
      </c>
      <c r="C17" s="164" t="s">
        <v>252</v>
      </c>
      <c r="D17" s="8">
        <v>1</v>
      </c>
      <c r="E17" s="9">
        <v>5000</v>
      </c>
      <c r="F17" s="10">
        <v>1800</v>
      </c>
      <c r="G17" s="10">
        <v>7000</v>
      </c>
      <c r="H17" s="10"/>
      <c r="I17" s="10"/>
      <c r="J17" s="10"/>
      <c r="K17" s="10"/>
      <c r="L17" s="10"/>
      <c r="M17" s="10"/>
      <c r="N17" s="10">
        <v>7000</v>
      </c>
      <c r="O17" s="10"/>
      <c r="P17" s="10"/>
      <c r="Q17" s="10"/>
      <c r="R17" s="10"/>
      <c r="S17" s="10"/>
      <c r="T17" s="33"/>
      <c r="U17" s="10"/>
      <c r="V17" s="88">
        <f>SUM(F17:U17)</f>
        <v>15800</v>
      </c>
      <c r="W17" s="190">
        <f t="shared" si="6"/>
        <v>7900000</v>
      </c>
      <c r="Y17" s="85"/>
      <c r="Z17" s="92">
        <f t="shared" si="0"/>
        <v>8</v>
      </c>
      <c r="AA17" s="93" t="str">
        <f t="shared" si="0"/>
        <v>収量・品質向上支援</v>
      </c>
      <c r="AB17" s="93">
        <f t="shared" si="0"/>
        <v>1</v>
      </c>
      <c r="AC17" s="94">
        <f t="shared" si="0"/>
        <v>5000</v>
      </c>
      <c r="AD17" s="88">
        <f t="shared" si="1"/>
        <v>0</v>
      </c>
      <c r="AE17" s="88"/>
      <c r="AF17" s="88"/>
      <c r="AG17" s="88"/>
      <c r="AH17" s="88"/>
      <c r="AI17" s="88"/>
      <c r="AJ17" s="89">
        <f t="shared" si="2"/>
        <v>0</v>
      </c>
      <c r="AK17" s="88"/>
      <c r="AL17" s="88"/>
      <c r="AM17" s="90"/>
      <c r="AN17" s="88"/>
      <c r="AO17" s="91"/>
      <c r="AP17" s="16" t="b">
        <f t="shared" si="3"/>
        <v>1</v>
      </c>
      <c r="AQ17" s="16" t="b">
        <f t="shared" si="4"/>
        <v>1</v>
      </c>
    </row>
    <row r="18" spans="2:43" ht="18" customHeight="1">
      <c r="B18" s="7">
        <v>9</v>
      </c>
      <c r="C18" s="164" t="s">
        <v>255</v>
      </c>
      <c r="D18" s="8">
        <v>1</v>
      </c>
      <c r="E18" s="9">
        <v>1000</v>
      </c>
      <c r="F18" s="10">
        <v>2000</v>
      </c>
      <c r="G18" s="10">
        <v>3300</v>
      </c>
      <c r="H18" s="10">
        <v>6300</v>
      </c>
      <c r="I18" s="10"/>
      <c r="J18" s="10">
        <v>5600</v>
      </c>
      <c r="K18" s="10">
        <v>1700</v>
      </c>
      <c r="L18" s="10"/>
      <c r="M18" s="10"/>
      <c r="N18" s="10">
        <v>2600</v>
      </c>
      <c r="O18" s="10"/>
      <c r="P18" s="10"/>
      <c r="Q18" s="10"/>
      <c r="R18" s="10"/>
      <c r="S18" s="10"/>
      <c r="T18" s="33"/>
      <c r="U18" s="10"/>
      <c r="V18" s="88">
        <f t="shared" si="5"/>
        <v>21500</v>
      </c>
      <c r="W18" s="190">
        <f t="shared" si="6"/>
        <v>2150000</v>
      </c>
      <c r="Y18" s="85"/>
      <c r="Z18" s="92">
        <f t="shared" si="0"/>
        <v>9</v>
      </c>
      <c r="AA18" s="93" t="str">
        <f t="shared" si="0"/>
        <v>団地化支援</v>
      </c>
      <c r="AB18" s="93">
        <f t="shared" si="0"/>
        <v>1</v>
      </c>
      <c r="AC18" s="94">
        <f t="shared" si="0"/>
        <v>1000</v>
      </c>
      <c r="AD18" s="88">
        <f t="shared" si="1"/>
        <v>6300</v>
      </c>
      <c r="AE18" s="88">
        <v>2000</v>
      </c>
      <c r="AF18" s="88">
        <v>3000</v>
      </c>
      <c r="AG18" s="88"/>
      <c r="AH18" s="88">
        <v>1300</v>
      </c>
      <c r="AI18" s="88"/>
      <c r="AJ18" s="89">
        <f t="shared" si="2"/>
        <v>0</v>
      </c>
      <c r="AK18" s="88"/>
      <c r="AL18" s="88"/>
      <c r="AM18" s="90"/>
      <c r="AN18" s="88"/>
      <c r="AO18" s="91"/>
      <c r="AP18" s="16" t="b">
        <f t="shared" si="3"/>
        <v>1</v>
      </c>
      <c r="AQ18" s="16" t="b">
        <f t="shared" si="4"/>
        <v>1</v>
      </c>
    </row>
    <row r="19" spans="2:43" ht="18" customHeight="1" thickBot="1">
      <c r="B19" s="7">
        <v>10</v>
      </c>
      <c r="C19" s="164" t="s">
        <v>500</v>
      </c>
      <c r="D19" s="8">
        <v>1</v>
      </c>
      <c r="E19" s="9">
        <v>2000</v>
      </c>
      <c r="F19" s="10">
        <v>1400</v>
      </c>
      <c r="G19" s="10">
        <v>3000</v>
      </c>
      <c r="H19" s="10"/>
      <c r="I19" s="10"/>
      <c r="J19" s="10">
        <v>5400</v>
      </c>
      <c r="K19" s="10">
        <v>1290</v>
      </c>
      <c r="L19" s="10">
        <v>5000</v>
      </c>
      <c r="M19" s="10"/>
      <c r="N19" s="10"/>
      <c r="O19" s="10"/>
      <c r="P19" s="10"/>
      <c r="Q19" s="10"/>
      <c r="R19" s="10"/>
      <c r="S19" s="10"/>
      <c r="T19" s="33"/>
      <c r="U19" s="10"/>
      <c r="V19" s="88">
        <f t="shared" ref="V19" si="7">SUM(F19:U19)</f>
        <v>16090</v>
      </c>
      <c r="W19" s="190">
        <f t="shared" si="6"/>
        <v>3218000</v>
      </c>
      <c r="Y19" s="85"/>
      <c r="Z19" s="92">
        <f t="shared" si="0"/>
        <v>10</v>
      </c>
      <c r="AA19" s="93" t="str">
        <f t="shared" si="0"/>
        <v>省力化技術導入支援</v>
      </c>
      <c r="AB19" s="93">
        <f t="shared" si="0"/>
        <v>1</v>
      </c>
      <c r="AC19" s="94">
        <f t="shared" si="0"/>
        <v>2000</v>
      </c>
      <c r="AD19" s="104">
        <f t="shared" si="1"/>
        <v>0</v>
      </c>
      <c r="AE19" s="104"/>
      <c r="AF19" s="104"/>
      <c r="AG19" s="104"/>
      <c r="AH19" s="104"/>
      <c r="AI19" s="104"/>
      <c r="AJ19" s="105">
        <f t="shared" si="2"/>
        <v>0</v>
      </c>
      <c r="AK19" s="104"/>
      <c r="AL19" s="104"/>
      <c r="AM19" s="106"/>
      <c r="AN19" s="104"/>
      <c r="AO19" s="109"/>
      <c r="AP19" s="16" t="b">
        <f t="shared" si="3"/>
        <v>1</v>
      </c>
      <c r="AQ19" s="16" t="b">
        <f t="shared" si="4"/>
        <v>1</v>
      </c>
    </row>
    <row r="20" spans="2:43" ht="18" customHeight="1" thickTop="1">
      <c r="B20" s="300" t="s">
        <v>41</v>
      </c>
      <c r="C20" s="301"/>
      <c r="D20" s="198"/>
      <c r="E20" s="11" t="s">
        <v>11</v>
      </c>
      <c r="F20" s="12">
        <v>1800</v>
      </c>
      <c r="G20" s="12">
        <v>7000</v>
      </c>
      <c r="H20" s="12">
        <v>6300</v>
      </c>
      <c r="I20" s="12"/>
      <c r="J20" s="12">
        <v>9700</v>
      </c>
      <c r="K20" s="12">
        <v>3000</v>
      </c>
      <c r="L20" s="12">
        <v>13200</v>
      </c>
      <c r="M20" s="12"/>
      <c r="N20" s="12">
        <v>7000</v>
      </c>
      <c r="O20" s="12"/>
      <c r="P20" s="12"/>
      <c r="Q20" s="12">
        <v>1460</v>
      </c>
      <c r="R20" s="12">
        <v>30</v>
      </c>
      <c r="S20" s="12">
        <v>40</v>
      </c>
      <c r="T20" s="12"/>
      <c r="U20" s="12"/>
      <c r="V20" s="12">
        <f>SUM(F20:U20)</f>
        <v>49530</v>
      </c>
      <c r="W20" s="302">
        <f>SUM(W10:W19)</f>
        <v>45353000</v>
      </c>
      <c r="Y20" s="85"/>
      <c r="Z20" s="304" t="str">
        <f t="shared" si="0"/>
        <v>合計（基幹）※４</v>
      </c>
      <c r="AA20" s="305"/>
      <c r="AB20" s="306"/>
      <c r="AC20" s="110" t="str">
        <f t="shared" si="0"/>
        <v>実面積</v>
      </c>
      <c r="AD20" s="111">
        <f>SUM(AE20:AI20)</f>
        <v>6300</v>
      </c>
      <c r="AE20" s="111">
        <v>2000</v>
      </c>
      <c r="AF20" s="111">
        <v>3000</v>
      </c>
      <c r="AG20" s="111"/>
      <c r="AH20" s="111">
        <v>1300</v>
      </c>
      <c r="AI20" s="111"/>
      <c r="AJ20" s="112">
        <f t="shared" si="2"/>
        <v>0</v>
      </c>
      <c r="AK20" s="111"/>
      <c r="AL20" s="111"/>
      <c r="AM20" s="113"/>
      <c r="AN20" s="111"/>
      <c r="AO20" s="114"/>
    </row>
    <row r="21" spans="2:43" ht="18" customHeight="1" thickBot="1">
      <c r="B21" s="307" t="s">
        <v>42</v>
      </c>
      <c r="C21" s="308"/>
      <c r="D21" s="13"/>
      <c r="E21" s="23" t="s">
        <v>11</v>
      </c>
      <c r="F21" s="14"/>
      <c r="G21" s="14"/>
      <c r="H21" s="14"/>
      <c r="I21" s="14"/>
      <c r="J21" s="14"/>
      <c r="K21" s="14"/>
      <c r="L21" s="14"/>
      <c r="M21" s="14"/>
      <c r="N21" s="14"/>
      <c r="O21" s="14"/>
      <c r="P21" s="83"/>
      <c r="Q21" s="74"/>
      <c r="R21" s="14"/>
      <c r="S21" s="14"/>
      <c r="T21" s="34"/>
      <c r="U21" s="14"/>
      <c r="V21" s="14"/>
      <c r="W21" s="303"/>
      <c r="Y21" s="85"/>
      <c r="Z21" s="309" t="str">
        <f t="shared" si="0"/>
        <v>合計（二毛作）※４</v>
      </c>
      <c r="AA21" s="310"/>
      <c r="AB21" s="311"/>
      <c r="AC21" s="115" t="str">
        <f t="shared" si="0"/>
        <v>実面積</v>
      </c>
      <c r="AD21" s="96">
        <f t="shared" si="1"/>
        <v>0</v>
      </c>
      <c r="AE21" s="96"/>
      <c r="AF21" s="96"/>
      <c r="AG21" s="96"/>
      <c r="AH21" s="96"/>
      <c r="AI21" s="96"/>
      <c r="AJ21" s="97">
        <f t="shared" si="2"/>
        <v>0</v>
      </c>
      <c r="AK21" s="96"/>
      <c r="AL21" s="96"/>
      <c r="AM21" s="98"/>
      <c r="AN21" s="96"/>
      <c r="AO21" s="99"/>
    </row>
    <row r="22" spans="2:43" ht="11.45" customHeight="1">
      <c r="B22" s="20"/>
      <c r="C22" s="20"/>
      <c r="D22" s="20"/>
      <c r="E22" s="20"/>
      <c r="F22" s="117"/>
      <c r="G22" s="117"/>
      <c r="H22" s="117"/>
      <c r="I22" s="117"/>
      <c r="J22" s="117"/>
      <c r="K22" s="117"/>
      <c r="L22" s="117"/>
      <c r="M22" s="117"/>
      <c r="N22" s="117"/>
      <c r="O22" s="117"/>
      <c r="P22" s="117"/>
      <c r="Q22" s="117"/>
      <c r="R22" s="117"/>
      <c r="S22" s="117"/>
      <c r="T22" s="117"/>
      <c r="U22" s="117"/>
      <c r="V22" s="117"/>
      <c r="W22" s="118"/>
      <c r="Y22" s="119"/>
      <c r="Z22" s="270" t="s">
        <v>127</v>
      </c>
      <c r="AA22" s="270"/>
      <c r="AB22" s="121"/>
      <c r="AC22" s="122" t="s">
        <v>125</v>
      </c>
      <c r="AD22" s="120" t="b">
        <f>H20=AD20</f>
        <v>1</v>
      </c>
      <c r="AE22" s="120"/>
      <c r="AF22" s="120"/>
      <c r="AG22" s="120"/>
      <c r="AH22" s="120"/>
      <c r="AI22" s="120"/>
      <c r="AJ22" s="120" t="b">
        <f>U20=AJ20</f>
        <v>1</v>
      </c>
      <c r="AK22" s="120"/>
      <c r="AL22" s="120"/>
      <c r="AM22" s="120"/>
      <c r="AN22" s="120"/>
      <c r="AO22" s="120"/>
    </row>
    <row r="23" spans="2:43" ht="10.5" customHeight="1">
      <c r="AC23" s="122" t="s">
        <v>126</v>
      </c>
      <c r="AD23" s="21" t="b">
        <f>H21=AD21</f>
        <v>1</v>
      </c>
      <c r="AJ23" s="21" t="b">
        <f>U21=AJ21</f>
        <v>1</v>
      </c>
    </row>
    <row r="24" spans="2:43" ht="129.94999999999999" customHeight="1">
      <c r="B24" s="271" t="s">
        <v>56</v>
      </c>
      <c r="C24" s="271"/>
      <c r="D24" s="271"/>
      <c r="E24" s="271"/>
      <c r="F24" s="271"/>
      <c r="G24" s="271"/>
      <c r="H24" s="271"/>
      <c r="I24" s="271"/>
      <c r="J24" s="271"/>
      <c r="K24" s="271"/>
      <c r="L24" s="271"/>
      <c r="M24" s="271"/>
      <c r="N24" s="271"/>
      <c r="O24" s="271"/>
      <c r="P24" s="271"/>
      <c r="Q24" s="271"/>
      <c r="R24" s="271"/>
      <c r="S24" s="271"/>
      <c r="T24" s="271"/>
      <c r="U24" s="271"/>
      <c r="V24" s="271"/>
      <c r="W24" s="271"/>
    </row>
    <row r="25" spans="2:43" ht="8.25" customHeight="1">
      <c r="B25" s="197"/>
      <c r="C25" s="197"/>
      <c r="D25" s="197"/>
      <c r="E25" s="197"/>
      <c r="F25" s="197"/>
      <c r="G25" s="197"/>
      <c r="H25" s="197"/>
      <c r="I25" s="197"/>
      <c r="J25" s="197"/>
      <c r="K25" s="197"/>
      <c r="L25" s="197"/>
      <c r="M25" s="197"/>
      <c r="N25" s="197"/>
      <c r="O25" s="197"/>
      <c r="P25" s="197"/>
      <c r="Q25" s="197"/>
      <c r="R25" s="197"/>
      <c r="S25" s="197"/>
      <c r="T25" s="197"/>
      <c r="U25" s="197"/>
      <c r="V25" s="197"/>
      <c r="W25" s="197"/>
    </row>
    <row r="26" spans="2:43" s="2" customFormat="1" ht="11.25" customHeight="1">
      <c r="Y26" s="3"/>
      <c r="Z26" s="3"/>
      <c r="AA26" s="3"/>
      <c r="AB26" s="3"/>
      <c r="AC26" s="3"/>
      <c r="AD26" s="3"/>
      <c r="AE26" s="3"/>
      <c r="AF26" s="3"/>
      <c r="AG26" s="3"/>
      <c r="AH26" s="3"/>
      <c r="AI26" s="3"/>
      <c r="AJ26" s="3"/>
      <c r="AK26" s="3"/>
      <c r="AL26" s="3"/>
      <c r="AM26" s="3"/>
      <c r="AN26" s="3"/>
      <c r="AO26" s="3"/>
      <c r="AP26" s="3"/>
    </row>
    <row r="27" spans="2:43" s="2" customFormat="1" ht="11.25" customHeight="1">
      <c r="B27" s="272"/>
      <c r="C27" s="272"/>
      <c r="D27" s="272"/>
      <c r="E27" s="272"/>
      <c r="F27" s="272"/>
      <c r="G27" s="272"/>
      <c r="H27" s="272"/>
      <c r="I27" s="272"/>
      <c r="J27" s="272"/>
      <c r="K27" s="272"/>
      <c r="L27" s="272"/>
      <c r="M27" s="272"/>
      <c r="N27" s="272"/>
      <c r="O27" s="272"/>
      <c r="P27" s="272"/>
      <c r="Q27" s="272"/>
      <c r="R27" s="272"/>
      <c r="S27" s="272"/>
      <c r="T27" s="272"/>
      <c r="U27" s="272"/>
      <c r="V27" s="272"/>
      <c r="W27" s="272"/>
      <c r="Y27" s="3"/>
      <c r="Z27" s="3"/>
      <c r="AA27" s="3"/>
      <c r="AB27" s="3"/>
      <c r="AC27" s="3"/>
      <c r="AD27" s="3"/>
      <c r="AE27" s="3"/>
      <c r="AF27" s="3"/>
      <c r="AG27" s="3"/>
      <c r="AH27" s="3"/>
      <c r="AI27" s="3"/>
      <c r="AJ27" s="3"/>
      <c r="AK27" s="3"/>
      <c r="AL27" s="3"/>
      <c r="AM27" s="3"/>
      <c r="AN27" s="3"/>
      <c r="AO27" s="3"/>
      <c r="AP27" s="3"/>
    </row>
    <row r="28" spans="2:43" s="2" customFormat="1" ht="11.25" customHeight="1">
      <c r="B28" s="44"/>
      <c r="C28" s="196"/>
      <c r="D28" s="196"/>
      <c r="E28" s="196"/>
      <c r="F28" s="196"/>
      <c r="G28" s="196"/>
      <c r="H28" s="196"/>
      <c r="I28" s="196"/>
      <c r="J28" s="196"/>
      <c r="K28" s="196"/>
      <c r="L28" s="196"/>
      <c r="M28" s="196"/>
      <c r="N28" s="196"/>
      <c r="O28" s="196"/>
      <c r="P28" s="196"/>
      <c r="Q28" s="196"/>
      <c r="R28" s="196"/>
      <c r="S28" s="196"/>
      <c r="T28" s="196"/>
      <c r="U28" s="196"/>
      <c r="V28" s="196"/>
      <c r="W28" s="196"/>
      <c r="Y28" s="3"/>
      <c r="Z28" s="3"/>
      <c r="AA28" s="3"/>
      <c r="AB28" s="3"/>
      <c r="AC28" s="3"/>
      <c r="AD28" s="3"/>
      <c r="AE28" s="3"/>
      <c r="AF28" s="3"/>
      <c r="AG28" s="3"/>
      <c r="AH28" s="3"/>
      <c r="AI28" s="3"/>
      <c r="AJ28" s="3"/>
      <c r="AK28" s="3"/>
      <c r="AL28" s="3"/>
      <c r="AM28" s="3"/>
      <c r="AN28" s="3"/>
      <c r="AO28" s="3"/>
      <c r="AP28" s="3"/>
    </row>
    <row r="29" spans="2:43" s="2" customFormat="1" ht="11.25" customHeight="1">
      <c r="B29" s="196"/>
      <c r="C29" s="196"/>
      <c r="D29" s="196"/>
      <c r="E29" s="196"/>
      <c r="F29" s="196"/>
      <c r="G29" s="196"/>
      <c r="H29" s="196"/>
      <c r="I29" s="196"/>
      <c r="J29" s="196"/>
      <c r="K29" s="196"/>
      <c r="L29" s="196"/>
      <c r="M29" s="196"/>
      <c r="N29" s="196"/>
      <c r="O29" s="196"/>
      <c r="P29" s="196"/>
      <c r="Q29" s="196"/>
      <c r="R29" s="196"/>
      <c r="S29" s="196"/>
      <c r="T29" s="196"/>
      <c r="U29" s="196"/>
      <c r="V29" s="196"/>
      <c r="W29" s="196"/>
      <c r="Y29" s="3"/>
      <c r="Z29" s="3"/>
      <c r="AA29" s="3"/>
      <c r="AB29" s="3"/>
      <c r="AC29" s="3"/>
      <c r="AD29" s="3"/>
      <c r="AE29" s="3"/>
      <c r="AF29" s="3"/>
      <c r="AG29" s="3"/>
      <c r="AH29" s="3"/>
      <c r="AI29" s="3"/>
      <c r="AJ29" s="3"/>
      <c r="AK29" s="3"/>
      <c r="AL29" s="3"/>
      <c r="AM29" s="3"/>
      <c r="AN29" s="3"/>
      <c r="AO29" s="3"/>
      <c r="AP29" s="3"/>
    </row>
    <row r="30" spans="2:43" s="2" customFormat="1" ht="11.25" customHeight="1">
      <c r="B30" s="272"/>
      <c r="C30" s="272"/>
      <c r="D30" s="272"/>
      <c r="E30" s="272"/>
      <c r="F30" s="272"/>
      <c r="G30" s="272"/>
      <c r="H30" s="272"/>
      <c r="I30" s="272"/>
      <c r="J30" s="272"/>
      <c r="K30" s="272"/>
      <c r="L30" s="272"/>
      <c r="M30" s="272"/>
      <c r="N30" s="272"/>
      <c r="O30" s="272"/>
      <c r="P30" s="272"/>
      <c r="Q30" s="272"/>
      <c r="R30" s="272"/>
      <c r="S30" s="272"/>
      <c r="T30" s="272"/>
      <c r="U30" s="272"/>
      <c r="V30" s="272"/>
      <c r="W30" s="272"/>
      <c r="Y30" s="3"/>
      <c r="Z30" s="3"/>
      <c r="AA30" s="3"/>
      <c r="AB30" s="3"/>
      <c r="AC30" s="3"/>
      <c r="AD30" s="3"/>
      <c r="AE30" s="3"/>
      <c r="AF30" s="3"/>
      <c r="AG30" s="3"/>
      <c r="AH30" s="3"/>
      <c r="AI30" s="3"/>
      <c r="AJ30" s="3"/>
      <c r="AK30" s="3"/>
      <c r="AL30" s="3"/>
      <c r="AM30" s="3"/>
      <c r="AN30" s="3"/>
      <c r="AO30" s="3"/>
      <c r="AP30" s="3"/>
    </row>
    <row r="31" spans="2:43" s="2" customFormat="1" ht="11.25" customHeight="1">
      <c r="B31" s="272"/>
      <c r="C31" s="272"/>
      <c r="D31" s="272"/>
      <c r="E31" s="272"/>
      <c r="F31" s="272"/>
      <c r="G31" s="272"/>
      <c r="H31" s="272"/>
      <c r="I31" s="272"/>
      <c r="J31" s="272"/>
      <c r="K31" s="272"/>
      <c r="L31" s="272"/>
      <c r="M31" s="272"/>
      <c r="N31" s="272"/>
      <c r="O31" s="272"/>
      <c r="P31" s="272"/>
      <c r="Q31" s="272"/>
      <c r="R31" s="272"/>
      <c r="S31" s="272"/>
      <c r="T31" s="272"/>
      <c r="U31" s="272"/>
      <c r="V31" s="272"/>
      <c r="W31" s="272"/>
      <c r="Y31" s="3"/>
      <c r="Z31" s="3"/>
      <c r="AA31" s="3"/>
      <c r="AB31" s="3"/>
      <c r="AC31" s="3"/>
      <c r="AD31" s="3"/>
      <c r="AE31" s="3"/>
      <c r="AF31" s="3"/>
      <c r="AG31" s="3"/>
      <c r="AH31" s="3"/>
      <c r="AI31" s="3"/>
      <c r="AJ31" s="3"/>
      <c r="AK31" s="3"/>
      <c r="AL31" s="3"/>
      <c r="AM31" s="3"/>
      <c r="AN31" s="3"/>
      <c r="AO31" s="3"/>
      <c r="AP31" s="3"/>
    </row>
    <row r="32" spans="2:43" s="2" customFormat="1" ht="11.25" customHeight="1">
      <c r="B32" s="272"/>
      <c r="C32" s="272"/>
      <c r="D32" s="272"/>
      <c r="E32" s="272"/>
      <c r="F32" s="272"/>
      <c r="G32" s="272"/>
      <c r="H32" s="272"/>
      <c r="I32" s="272"/>
      <c r="J32" s="272"/>
      <c r="K32" s="272"/>
      <c r="L32" s="272"/>
      <c r="M32" s="272"/>
      <c r="N32" s="272"/>
      <c r="O32" s="272"/>
      <c r="P32" s="272"/>
      <c r="Q32" s="272"/>
      <c r="R32" s="272"/>
      <c r="S32" s="272"/>
      <c r="T32" s="272"/>
      <c r="U32" s="272"/>
      <c r="V32" s="272"/>
      <c r="W32" s="272"/>
      <c r="Y32" s="3"/>
      <c r="Z32" s="3"/>
      <c r="AA32" s="3"/>
      <c r="AB32" s="3"/>
      <c r="AC32" s="3"/>
      <c r="AD32" s="3"/>
      <c r="AE32" s="3"/>
      <c r="AF32" s="3"/>
      <c r="AG32" s="3"/>
      <c r="AH32" s="3"/>
      <c r="AI32" s="3"/>
      <c r="AJ32" s="3"/>
      <c r="AK32" s="3"/>
      <c r="AL32" s="3"/>
      <c r="AM32" s="3"/>
      <c r="AN32" s="3"/>
      <c r="AO32" s="3"/>
      <c r="AP32" s="3"/>
    </row>
  </sheetData>
  <mergeCells count="48">
    <mergeCell ref="AJ7:AO7"/>
    <mergeCell ref="B6:B9"/>
    <mergeCell ref="C6:C9"/>
    <mergeCell ref="D6:D9"/>
    <mergeCell ref="E6:E9"/>
    <mergeCell ref="F6:V6"/>
    <mergeCell ref="W6:W9"/>
    <mergeCell ref="F8:F9"/>
    <mergeCell ref="G8:G9"/>
    <mergeCell ref="H8:H9"/>
    <mergeCell ref="I8:I9"/>
    <mergeCell ref="AO8:AO9"/>
    <mergeCell ref="T8:T9"/>
    <mergeCell ref="AD8:AD9"/>
    <mergeCell ref="AE8:AF8"/>
    <mergeCell ref="AG8:AH8"/>
    <mergeCell ref="B20:C20"/>
    <mergeCell ref="W20:W21"/>
    <mergeCell ref="Z20:AB20"/>
    <mergeCell ref="B21:C21"/>
    <mergeCell ref="Z21:AB21"/>
    <mergeCell ref="AI8:AI9"/>
    <mergeCell ref="AJ8:AJ9"/>
    <mergeCell ref="J8:J9"/>
    <mergeCell ref="K8:K9"/>
    <mergeCell ref="L8:L9"/>
    <mergeCell ref="Q8:Q9"/>
    <mergeCell ref="B32:W32"/>
    <mergeCell ref="AK8:AK9"/>
    <mergeCell ref="AL8:AL9"/>
    <mergeCell ref="AM8:AM9"/>
    <mergeCell ref="AN8:AN9"/>
    <mergeCell ref="R8:R9"/>
    <mergeCell ref="S8:S9"/>
    <mergeCell ref="Z6:Z9"/>
    <mergeCell ref="AA6:AA9"/>
    <mergeCell ref="AB6:AB9"/>
    <mergeCell ref="AC6:AC9"/>
    <mergeCell ref="AD6:AO6"/>
    <mergeCell ref="F7:L7"/>
    <mergeCell ref="Q7:T7"/>
    <mergeCell ref="V7:V9"/>
    <mergeCell ref="AD7:AI7"/>
    <mergeCell ref="Z22:AA22"/>
    <mergeCell ref="B24:W24"/>
    <mergeCell ref="B27:W27"/>
    <mergeCell ref="B30:W30"/>
    <mergeCell ref="B31:W31"/>
  </mergeCells>
  <phoneticPr fontId="2"/>
  <printOptions horizontalCentered="1"/>
  <pageMargins left="0.39370078740157483" right="0.19685039370078741" top="0.39370078740157483" bottom="0.39370078740157483" header="0.31496062992125984" footer="0.31496062992125984"/>
  <pageSetup paperSize="9" orientation="landscape" r:id="rId1"/>
  <headerFooter differentFirst="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B15"/>
  <sheetViews>
    <sheetView view="pageBreakPreview" zoomScaleNormal="100" zoomScaleSheetLayoutView="100" workbookViewId="0">
      <selection activeCell="Y16" sqref="Y16"/>
    </sheetView>
  </sheetViews>
  <sheetFormatPr defaultColWidth="3.125" defaultRowHeight="18" customHeight="1"/>
  <cols>
    <col min="1" max="1" width="1.625" style="3" customWidth="1"/>
    <col min="2" max="4" width="3" style="3" customWidth="1"/>
    <col min="5" max="5" width="15.625" style="5" customWidth="1"/>
    <col min="6" max="6" width="3.25" style="5" customWidth="1"/>
    <col min="7" max="7" width="7.625" style="3" customWidth="1"/>
    <col min="8" max="24" width="5.125" style="3" customWidth="1"/>
    <col min="25" max="25" width="7.5" style="3" customWidth="1"/>
    <col min="26" max="26" width="13.875" style="3" customWidth="1"/>
    <col min="27" max="27" width="1.75" style="3" customWidth="1"/>
    <col min="28" max="16384" width="3.125" style="3"/>
  </cols>
  <sheetData>
    <row r="1" spans="2:28" ht="16.5" customHeight="1">
      <c r="B1" s="62"/>
      <c r="C1" s="63"/>
      <c r="D1" s="63"/>
      <c r="E1" s="63"/>
      <c r="F1" s="63"/>
      <c r="G1" s="63"/>
      <c r="H1" s="63"/>
      <c r="I1" s="63"/>
      <c r="J1" s="63"/>
      <c r="K1" s="63"/>
      <c r="L1" s="63"/>
      <c r="M1" s="63"/>
      <c r="N1" s="63"/>
      <c r="O1" s="63"/>
      <c r="P1" s="63"/>
      <c r="Q1" s="63"/>
      <c r="R1" s="63"/>
      <c r="S1" s="63"/>
      <c r="T1" s="62"/>
      <c r="U1" s="62"/>
      <c r="V1" s="62"/>
      <c r="W1" s="62"/>
    </row>
    <row r="2" spans="2:28" ht="15" customHeight="1" thickBot="1">
      <c r="B2" s="64" t="s">
        <v>93</v>
      </c>
      <c r="C2" s="64"/>
      <c r="D2" s="65"/>
      <c r="E2" s="65"/>
      <c r="F2" s="65"/>
      <c r="G2" s="66"/>
      <c r="H2" s="66"/>
      <c r="I2" s="67"/>
      <c r="J2" s="65"/>
      <c r="K2" s="65"/>
      <c r="L2" s="65"/>
      <c r="M2" s="65"/>
      <c r="N2" s="65"/>
      <c r="O2" s="65"/>
      <c r="P2" s="65"/>
      <c r="Q2" s="65"/>
      <c r="R2" s="65"/>
      <c r="S2" s="65"/>
    </row>
    <row r="3" spans="2:28" ht="127.5" customHeight="1" thickBot="1">
      <c r="C3" s="65"/>
      <c r="D3" s="334" t="s">
        <v>518</v>
      </c>
      <c r="E3" s="335"/>
      <c r="F3" s="335"/>
      <c r="G3" s="335"/>
      <c r="H3" s="335"/>
      <c r="I3" s="335"/>
      <c r="J3" s="335"/>
      <c r="K3" s="335"/>
      <c r="L3" s="335"/>
      <c r="M3" s="335"/>
      <c r="N3" s="335"/>
      <c r="O3" s="335"/>
      <c r="P3" s="335"/>
      <c r="Q3" s="335"/>
      <c r="R3" s="336"/>
      <c r="S3" s="65"/>
      <c r="AB3" s="16"/>
    </row>
    <row r="4" spans="2:28" ht="19.5" customHeight="1">
      <c r="C4" s="72"/>
      <c r="D4" s="72"/>
      <c r="E4" s="72"/>
      <c r="F4" s="72"/>
      <c r="G4" s="72"/>
      <c r="H4" s="72"/>
      <c r="I4" s="72"/>
      <c r="J4" s="72"/>
      <c r="K4" s="72"/>
      <c r="L4" s="72"/>
      <c r="M4" s="72"/>
      <c r="N4" s="72"/>
      <c r="O4" s="72"/>
      <c r="P4" s="72"/>
      <c r="Q4" s="72"/>
      <c r="R4" s="72"/>
      <c r="S4" s="72"/>
      <c r="AB4" s="16"/>
    </row>
    <row r="5" spans="2:28" ht="23.25" customHeight="1">
      <c r="B5" s="62"/>
      <c r="C5" s="63"/>
      <c r="D5" s="63"/>
      <c r="E5" s="63"/>
      <c r="F5" s="63"/>
      <c r="G5" s="63"/>
      <c r="H5" s="63"/>
      <c r="I5" s="63"/>
      <c r="J5" s="63"/>
      <c r="K5" s="63"/>
      <c r="L5" s="63"/>
      <c r="M5" s="63"/>
      <c r="N5" s="63"/>
      <c r="O5" s="63"/>
      <c r="P5" s="63"/>
      <c r="Q5" s="63"/>
      <c r="R5" s="63"/>
      <c r="S5" s="63"/>
      <c r="T5" s="62"/>
      <c r="U5" s="62"/>
      <c r="V5" s="62"/>
      <c r="W5" s="62"/>
    </row>
    <row r="6" spans="2:28" ht="15.75" customHeight="1" thickBot="1">
      <c r="B6" s="4" t="s">
        <v>43</v>
      </c>
      <c r="C6" s="4"/>
      <c r="E6" s="3"/>
      <c r="F6" s="3"/>
      <c r="G6" s="15"/>
      <c r="H6" s="15"/>
      <c r="I6" s="68"/>
    </row>
    <row r="7" spans="2:28" ht="77.25" customHeight="1" thickBot="1">
      <c r="D7" s="337" t="s">
        <v>262</v>
      </c>
      <c r="E7" s="338"/>
      <c r="F7" s="338"/>
      <c r="G7" s="338"/>
      <c r="H7" s="338"/>
      <c r="I7" s="338"/>
      <c r="J7" s="338"/>
      <c r="K7" s="338"/>
      <c r="L7" s="338"/>
      <c r="M7" s="338"/>
      <c r="N7" s="338"/>
      <c r="O7" s="338"/>
      <c r="P7" s="338"/>
      <c r="Q7" s="338"/>
      <c r="R7" s="339"/>
      <c r="AB7" s="16"/>
    </row>
    <row r="8" spans="2:28" ht="23.25" customHeight="1">
      <c r="B8" s="62"/>
      <c r="C8" s="62"/>
      <c r="D8" s="62"/>
      <c r="E8" s="62"/>
      <c r="F8" s="62"/>
      <c r="G8" s="62"/>
      <c r="H8" s="62"/>
      <c r="I8" s="62"/>
      <c r="J8" s="62"/>
      <c r="K8" s="62"/>
      <c r="L8" s="62"/>
      <c r="M8" s="62"/>
      <c r="N8" s="62"/>
      <c r="O8" s="62"/>
      <c r="P8" s="62"/>
      <c r="Q8" s="62"/>
      <c r="R8" s="62"/>
      <c r="S8" s="62"/>
      <c r="T8" s="62"/>
      <c r="U8" s="62"/>
      <c r="V8" s="62"/>
      <c r="W8" s="62"/>
    </row>
    <row r="9" spans="2:28" s="69" customFormat="1" ht="13.5">
      <c r="B9" s="31"/>
    </row>
    <row r="10" spans="2:28" s="2" customFormat="1" ht="12.75" thickBot="1">
      <c r="B10" s="64" t="s">
        <v>98</v>
      </c>
      <c r="C10" s="70"/>
      <c r="D10" s="70"/>
      <c r="E10" s="70"/>
      <c r="F10" s="70"/>
      <c r="G10" s="70"/>
      <c r="H10" s="70"/>
      <c r="I10" s="70"/>
      <c r="J10" s="70"/>
      <c r="K10" s="70"/>
      <c r="L10" s="70"/>
      <c r="M10" s="70"/>
      <c r="N10" s="70"/>
      <c r="O10" s="70"/>
      <c r="P10" s="70"/>
      <c r="Q10" s="70"/>
      <c r="R10" s="70"/>
      <c r="S10" s="70"/>
      <c r="T10" s="70"/>
      <c r="U10" s="70"/>
      <c r="V10" s="70"/>
      <c r="W10" s="70"/>
      <c r="X10" s="70"/>
      <c r="Y10" s="70"/>
      <c r="Z10" s="70"/>
    </row>
    <row r="11" spans="2:28" s="2" customFormat="1" ht="81" customHeight="1" thickBot="1">
      <c r="B11" s="55"/>
      <c r="C11" s="55"/>
      <c r="D11" s="340" t="s">
        <v>263</v>
      </c>
      <c r="E11" s="341"/>
      <c r="F11" s="341"/>
      <c r="G11" s="341"/>
      <c r="H11" s="341"/>
      <c r="I11" s="341"/>
      <c r="J11" s="341"/>
      <c r="K11" s="341"/>
      <c r="L11" s="341"/>
      <c r="M11" s="341"/>
      <c r="N11" s="341"/>
      <c r="O11" s="341"/>
      <c r="P11" s="341"/>
      <c r="Q11" s="341"/>
      <c r="R11" s="342"/>
      <c r="S11" s="45"/>
      <c r="T11" s="45"/>
      <c r="U11" s="45"/>
      <c r="V11" s="45"/>
      <c r="W11" s="45"/>
      <c r="X11" s="45"/>
      <c r="Y11" s="45"/>
      <c r="Z11" s="45"/>
    </row>
    <row r="12" spans="2:28" s="2" customFormat="1" ht="10.5">
      <c r="B12" s="45"/>
      <c r="C12" s="32" t="s">
        <v>46</v>
      </c>
      <c r="D12" s="32" t="s">
        <v>47</v>
      </c>
      <c r="E12" s="45"/>
      <c r="F12" s="45"/>
      <c r="G12" s="45"/>
      <c r="H12" s="45"/>
      <c r="I12" s="45"/>
      <c r="J12" s="45"/>
      <c r="K12" s="45"/>
      <c r="L12" s="45"/>
      <c r="M12" s="45"/>
      <c r="N12" s="45"/>
      <c r="O12" s="45"/>
      <c r="P12" s="45"/>
      <c r="Q12" s="45"/>
      <c r="R12" s="45"/>
      <c r="S12" s="45"/>
      <c r="T12" s="45"/>
      <c r="U12" s="45"/>
      <c r="V12" s="45"/>
      <c r="W12" s="45"/>
      <c r="X12" s="45"/>
      <c r="Y12" s="45"/>
      <c r="Z12" s="45"/>
    </row>
    <row r="13" spans="2:28" s="2" customFormat="1" ht="10.5">
      <c r="B13" s="70"/>
      <c r="C13" s="32" t="s">
        <v>48</v>
      </c>
      <c r="D13" s="32" t="s">
        <v>49</v>
      </c>
      <c r="E13" s="70"/>
      <c r="F13" s="70"/>
      <c r="G13" s="70"/>
      <c r="H13" s="70"/>
      <c r="I13" s="70"/>
      <c r="J13" s="70"/>
      <c r="K13" s="70"/>
      <c r="L13" s="70"/>
      <c r="M13" s="70"/>
      <c r="N13" s="70"/>
      <c r="O13" s="70"/>
      <c r="P13" s="70"/>
      <c r="Q13" s="70"/>
      <c r="R13" s="70"/>
      <c r="S13" s="70"/>
      <c r="T13" s="70"/>
      <c r="U13" s="70"/>
      <c r="V13" s="70"/>
      <c r="W13" s="70"/>
      <c r="X13" s="70"/>
      <c r="Y13" s="70"/>
      <c r="Z13" s="70"/>
    </row>
    <row r="14" spans="2:28" s="2" customFormat="1" ht="10.5">
      <c r="B14" s="70"/>
      <c r="D14" s="70"/>
      <c r="E14" s="70"/>
      <c r="F14" s="70"/>
      <c r="G14" s="70"/>
      <c r="H14" s="70"/>
      <c r="I14" s="70"/>
      <c r="J14" s="70"/>
      <c r="K14" s="70"/>
      <c r="L14" s="70"/>
      <c r="M14" s="70"/>
      <c r="N14" s="70"/>
      <c r="O14" s="70"/>
      <c r="P14" s="70"/>
      <c r="Q14" s="70"/>
      <c r="R14" s="70"/>
      <c r="S14" s="70"/>
      <c r="T14" s="70"/>
      <c r="U14" s="70"/>
      <c r="V14" s="70"/>
      <c r="W14" s="70"/>
      <c r="X14" s="70"/>
      <c r="Y14" s="70"/>
      <c r="Z14" s="70"/>
    </row>
    <row r="15" spans="2:28" s="2" customFormat="1" ht="10.5">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sheetData>
  <mergeCells count="3">
    <mergeCell ref="D3:R3"/>
    <mergeCell ref="D7:R7"/>
    <mergeCell ref="D11:R11"/>
  </mergeCells>
  <phoneticPr fontId="2"/>
  <pageMargins left="0.39370078740157483" right="0.19685039370078741" top="0.39370078740157483" bottom="0.39370078740157483" header="0.31496062992125984" footer="0.31496062992125984"/>
  <pageSetup paperSize="9" orientation="portrait" r:id="rId1"/>
  <headerFooter differentFirst="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E5511-5053-473D-BA7D-A845384372E0}">
  <sheetPr>
    <pageSetUpPr fitToPage="1"/>
  </sheetPr>
  <dimension ref="A1:X43"/>
  <sheetViews>
    <sheetView view="pageBreakPreview" zoomScaleNormal="70" zoomScaleSheetLayoutView="100" workbookViewId="0">
      <selection activeCell="M10" sqref="M10:P10"/>
    </sheetView>
  </sheetViews>
  <sheetFormatPr defaultColWidth="9" defaultRowHeight="14.25"/>
  <cols>
    <col min="1" max="1" width="1.75" style="24" customWidth="1"/>
    <col min="2" max="2" width="11.875" style="24" customWidth="1"/>
    <col min="3" max="15" width="4.25" style="24" customWidth="1"/>
    <col min="16" max="24" width="4.25" style="17" customWidth="1"/>
    <col min="25" max="25" width="1.625" style="17" customWidth="1"/>
    <col min="26" max="16384" width="9" style="17"/>
  </cols>
  <sheetData>
    <row r="1" spans="1:24" ht="18" customHeight="1">
      <c r="A1" s="17"/>
      <c r="B1" s="37"/>
      <c r="C1" s="37"/>
      <c r="D1" s="37"/>
      <c r="E1" s="37"/>
      <c r="F1" s="37"/>
      <c r="G1" s="37"/>
      <c r="H1" s="37"/>
      <c r="I1" s="37"/>
      <c r="J1" s="37"/>
      <c r="K1" s="37"/>
      <c r="L1" s="17"/>
      <c r="M1" s="17"/>
      <c r="N1" s="17"/>
      <c r="O1" s="17"/>
    </row>
    <row r="2" spans="1:24" ht="24" customHeight="1" thickBot="1">
      <c r="A2" s="17"/>
      <c r="B2" s="383" t="s">
        <v>21</v>
      </c>
      <c r="C2" s="383"/>
      <c r="D2" s="383"/>
      <c r="E2" s="383"/>
      <c r="F2" s="383"/>
      <c r="G2" s="383"/>
      <c r="H2" s="383"/>
      <c r="I2" s="383"/>
      <c r="J2" s="383"/>
      <c r="K2" s="383"/>
      <c r="L2" s="383"/>
      <c r="M2" s="383"/>
      <c r="N2" s="383"/>
      <c r="O2" s="383"/>
      <c r="P2" s="383"/>
      <c r="Q2" s="383"/>
      <c r="R2" s="383"/>
      <c r="S2" s="383"/>
      <c r="T2" s="383"/>
      <c r="U2" s="383"/>
      <c r="V2" s="383"/>
      <c r="W2" s="383"/>
      <c r="X2" s="383"/>
    </row>
    <row r="3" spans="1:24" ht="30" customHeight="1" thickBot="1">
      <c r="A3" s="17"/>
      <c r="B3" s="38" t="s">
        <v>22</v>
      </c>
      <c r="C3" s="384" t="s">
        <v>264</v>
      </c>
      <c r="D3" s="385"/>
      <c r="E3" s="385"/>
      <c r="F3" s="385"/>
      <c r="G3" s="385"/>
      <c r="H3" s="385"/>
      <c r="I3" s="385"/>
      <c r="J3" s="385"/>
      <c r="K3" s="385"/>
      <c r="L3" s="385"/>
      <c r="M3" s="385"/>
      <c r="N3" s="385"/>
      <c r="O3" s="385"/>
      <c r="P3" s="385"/>
      <c r="Q3" s="386"/>
      <c r="R3" s="387" t="s">
        <v>23</v>
      </c>
      <c r="S3" s="388"/>
      <c r="T3" s="385">
        <v>1</v>
      </c>
      <c r="U3" s="385"/>
      <c r="V3" s="385"/>
      <c r="W3" s="385"/>
      <c r="X3" s="386"/>
    </row>
    <row r="4" spans="1:24" ht="30" customHeight="1">
      <c r="A4" s="17"/>
      <c r="B4" s="39" t="s">
        <v>24</v>
      </c>
      <c r="C4" s="389" t="s">
        <v>265</v>
      </c>
      <c r="D4" s="389"/>
      <c r="E4" s="389"/>
      <c r="F4" s="389"/>
      <c r="G4" s="389"/>
      <c r="H4" s="389"/>
      <c r="I4" s="389"/>
      <c r="J4" s="389"/>
      <c r="K4" s="389"/>
      <c r="L4" s="389"/>
      <c r="M4" s="389"/>
      <c r="N4" s="389"/>
      <c r="O4" s="389"/>
      <c r="P4" s="389"/>
      <c r="Q4" s="389"/>
      <c r="R4" s="389"/>
      <c r="S4" s="389"/>
      <c r="T4" s="389"/>
      <c r="U4" s="389"/>
      <c r="V4" s="389"/>
      <c r="W4" s="389"/>
      <c r="X4" s="390"/>
    </row>
    <row r="5" spans="1:24" ht="32.25" customHeight="1">
      <c r="A5" s="17"/>
      <c r="B5" s="40" t="s">
        <v>25</v>
      </c>
      <c r="C5" s="357" t="s">
        <v>239</v>
      </c>
      <c r="D5" s="357"/>
      <c r="E5" s="357"/>
      <c r="F5" s="357"/>
      <c r="G5" s="357"/>
      <c r="H5" s="357"/>
      <c r="I5" s="357"/>
      <c r="J5" s="357"/>
      <c r="K5" s="357"/>
      <c r="L5" s="357"/>
      <c r="M5" s="357"/>
      <c r="N5" s="357"/>
      <c r="O5" s="357"/>
      <c r="P5" s="357"/>
      <c r="Q5" s="357"/>
      <c r="R5" s="357"/>
      <c r="S5" s="357"/>
      <c r="T5" s="357"/>
      <c r="U5" s="357"/>
      <c r="V5" s="357"/>
      <c r="W5" s="357"/>
      <c r="X5" s="359"/>
    </row>
    <row r="6" spans="1:24" ht="37.5" customHeight="1">
      <c r="A6" s="17"/>
      <c r="B6" s="40" t="s">
        <v>26</v>
      </c>
      <c r="C6" s="391" t="s">
        <v>266</v>
      </c>
      <c r="D6" s="391"/>
      <c r="E6" s="391"/>
      <c r="F6" s="391"/>
      <c r="G6" s="391"/>
      <c r="H6" s="391"/>
      <c r="I6" s="391"/>
      <c r="J6" s="391"/>
      <c r="K6" s="391"/>
      <c r="L6" s="391"/>
      <c r="M6" s="391"/>
      <c r="N6" s="391"/>
      <c r="O6" s="391"/>
      <c r="P6" s="391"/>
      <c r="Q6" s="391"/>
      <c r="R6" s="391"/>
      <c r="S6" s="391"/>
      <c r="T6" s="391"/>
      <c r="U6" s="391"/>
      <c r="V6" s="391"/>
      <c r="W6" s="391"/>
      <c r="X6" s="392"/>
    </row>
    <row r="7" spans="1:24" ht="149.25" customHeight="1">
      <c r="A7" s="17"/>
      <c r="B7" s="40" t="s">
        <v>27</v>
      </c>
      <c r="C7" s="357" t="s">
        <v>267</v>
      </c>
      <c r="D7" s="357"/>
      <c r="E7" s="357"/>
      <c r="F7" s="357"/>
      <c r="G7" s="357"/>
      <c r="H7" s="379"/>
      <c r="I7" s="357"/>
      <c r="J7" s="379"/>
      <c r="K7" s="379"/>
      <c r="L7" s="357"/>
      <c r="M7" s="357"/>
      <c r="N7" s="357"/>
      <c r="O7" s="357"/>
      <c r="P7" s="357"/>
      <c r="Q7" s="357"/>
      <c r="R7" s="357"/>
      <c r="S7" s="357"/>
      <c r="T7" s="357"/>
      <c r="U7" s="357"/>
      <c r="V7" s="357"/>
      <c r="W7" s="357"/>
      <c r="X7" s="359"/>
    </row>
    <row r="8" spans="1:24" ht="26.25" customHeight="1">
      <c r="A8" s="17"/>
      <c r="B8" s="360" t="s">
        <v>28</v>
      </c>
      <c r="C8" s="394"/>
      <c r="D8" s="394"/>
      <c r="E8" s="394"/>
      <c r="F8" s="394"/>
      <c r="G8" s="394"/>
      <c r="H8" s="395"/>
      <c r="I8" s="396" t="s">
        <v>104</v>
      </c>
      <c r="J8" s="397"/>
      <c r="K8" s="397"/>
      <c r="L8" s="398"/>
      <c r="M8" s="396" t="s">
        <v>105</v>
      </c>
      <c r="N8" s="397"/>
      <c r="O8" s="397"/>
      <c r="P8" s="398"/>
      <c r="Q8" s="396" t="s">
        <v>106</v>
      </c>
      <c r="R8" s="397"/>
      <c r="S8" s="397"/>
      <c r="T8" s="398"/>
      <c r="U8" s="396" t="s">
        <v>107</v>
      </c>
      <c r="V8" s="397"/>
      <c r="W8" s="397"/>
      <c r="X8" s="399"/>
    </row>
    <row r="9" spans="1:24" ht="21" customHeight="1">
      <c r="A9" s="17"/>
      <c r="B9" s="393"/>
      <c r="C9" s="362" t="s">
        <v>181</v>
      </c>
      <c r="D9" s="379"/>
      <c r="E9" s="379"/>
      <c r="F9" s="380"/>
      <c r="G9" s="349" t="s">
        <v>50</v>
      </c>
      <c r="H9" s="349"/>
      <c r="I9" s="350" t="s">
        <v>268</v>
      </c>
      <c r="J9" s="351"/>
      <c r="K9" s="351"/>
      <c r="L9" s="352"/>
      <c r="M9" s="350" t="s">
        <v>269</v>
      </c>
      <c r="N9" s="351"/>
      <c r="O9" s="351"/>
      <c r="P9" s="352"/>
      <c r="Q9" s="350" t="s">
        <v>270</v>
      </c>
      <c r="R9" s="351"/>
      <c r="S9" s="351"/>
      <c r="T9" s="352"/>
      <c r="U9" s="350" t="s">
        <v>271</v>
      </c>
      <c r="V9" s="351"/>
      <c r="W9" s="351"/>
      <c r="X9" s="353"/>
    </row>
    <row r="10" spans="1:24" ht="21" customHeight="1">
      <c r="A10" s="17"/>
      <c r="B10" s="393"/>
      <c r="C10" s="381"/>
      <c r="D10" s="358"/>
      <c r="E10" s="358"/>
      <c r="F10" s="382"/>
      <c r="G10" s="349" t="s">
        <v>51</v>
      </c>
      <c r="H10" s="349"/>
      <c r="I10" s="350" t="s">
        <v>272</v>
      </c>
      <c r="J10" s="351"/>
      <c r="K10" s="351"/>
      <c r="L10" s="352"/>
      <c r="M10" s="350" t="s">
        <v>273</v>
      </c>
      <c r="N10" s="351"/>
      <c r="O10" s="351"/>
      <c r="P10" s="352"/>
      <c r="Q10" s="350" t="s">
        <v>274</v>
      </c>
      <c r="R10" s="351"/>
      <c r="S10" s="351"/>
      <c r="T10" s="352"/>
      <c r="U10" s="350" t="s">
        <v>275</v>
      </c>
      <c r="V10" s="351"/>
      <c r="W10" s="351"/>
      <c r="X10" s="353"/>
    </row>
    <row r="11" spans="1:24" ht="21" customHeight="1">
      <c r="A11" s="17"/>
      <c r="B11" s="393"/>
      <c r="C11" s="370"/>
      <c r="D11" s="375" t="s">
        <v>276</v>
      </c>
      <c r="E11" s="375"/>
      <c r="F11" s="376"/>
      <c r="G11" s="349" t="s">
        <v>50</v>
      </c>
      <c r="H11" s="349"/>
      <c r="I11" s="350" t="s">
        <v>277</v>
      </c>
      <c r="J11" s="351"/>
      <c r="K11" s="351"/>
      <c r="L11" s="352"/>
      <c r="M11" s="350" t="s">
        <v>278</v>
      </c>
      <c r="N11" s="351"/>
      <c r="O11" s="351"/>
      <c r="P11" s="352"/>
      <c r="Q11" s="350" t="s">
        <v>278</v>
      </c>
      <c r="R11" s="351"/>
      <c r="S11" s="351"/>
      <c r="T11" s="352"/>
      <c r="U11" s="350" t="s">
        <v>279</v>
      </c>
      <c r="V11" s="351"/>
      <c r="W11" s="351"/>
      <c r="X11" s="353"/>
    </row>
    <row r="12" spans="1:24" ht="21" customHeight="1">
      <c r="A12" s="17"/>
      <c r="B12" s="393"/>
      <c r="C12" s="370"/>
      <c r="D12" s="377"/>
      <c r="E12" s="377"/>
      <c r="F12" s="378"/>
      <c r="G12" s="349" t="s">
        <v>51</v>
      </c>
      <c r="H12" s="349"/>
      <c r="I12" s="350" t="s">
        <v>280</v>
      </c>
      <c r="J12" s="351"/>
      <c r="K12" s="351"/>
      <c r="L12" s="352"/>
      <c r="M12" s="350" t="s">
        <v>281</v>
      </c>
      <c r="N12" s="351"/>
      <c r="O12" s="351"/>
      <c r="P12" s="352"/>
      <c r="Q12" s="350" t="s">
        <v>282</v>
      </c>
      <c r="R12" s="351"/>
      <c r="S12" s="351"/>
      <c r="T12" s="352"/>
      <c r="U12" s="350" t="s">
        <v>275</v>
      </c>
      <c r="V12" s="351"/>
      <c r="W12" s="351"/>
      <c r="X12" s="353"/>
    </row>
    <row r="13" spans="1:24" ht="21" customHeight="1">
      <c r="A13" s="17"/>
      <c r="B13" s="393"/>
      <c r="C13" s="370"/>
      <c r="D13" s="371" t="s">
        <v>283</v>
      </c>
      <c r="E13" s="371"/>
      <c r="F13" s="372"/>
      <c r="G13" s="349" t="s">
        <v>50</v>
      </c>
      <c r="H13" s="349"/>
      <c r="I13" s="350" t="s">
        <v>284</v>
      </c>
      <c r="J13" s="351"/>
      <c r="K13" s="351"/>
      <c r="L13" s="352"/>
      <c r="M13" s="350" t="s">
        <v>279</v>
      </c>
      <c r="N13" s="351"/>
      <c r="O13" s="351"/>
      <c r="P13" s="352"/>
      <c r="Q13" s="350" t="s">
        <v>279</v>
      </c>
      <c r="R13" s="351"/>
      <c r="S13" s="351"/>
      <c r="T13" s="352"/>
      <c r="U13" s="350" t="s">
        <v>279</v>
      </c>
      <c r="V13" s="351"/>
      <c r="W13" s="351"/>
      <c r="X13" s="353"/>
    </row>
    <row r="14" spans="1:24" ht="21" customHeight="1">
      <c r="A14" s="17"/>
      <c r="B14" s="393"/>
      <c r="C14" s="370"/>
      <c r="D14" s="373"/>
      <c r="E14" s="373"/>
      <c r="F14" s="374"/>
      <c r="G14" s="349" t="s">
        <v>51</v>
      </c>
      <c r="H14" s="349"/>
      <c r="I14" s="350" t="s">
        <v>285</v>
      </c>
      <c r="J14" s="351"/>
      <c r="K14" s="351"/>
      <c r="L14" s="352"/>
      <c r="M14" s="350" t="s">
        <v>286</v>
      </c>
      <c r="N14" s="351"/>
      <c r="O14" s="351"/>
      <c r="P14" s="352"/>
      <c r="Q14" s="350" t="s">
        <v>287</v>
      </c>
      <c r="R14" s="351"/>
      <c r="S14" s="351"/>
      <c r="T14" s="352"/>
      <c r="U14" s="350" t="s">
        <v>275</v>
      </c>
      <c r="V14" s="351"/>
      <c r="W14" s="351"/>
      <c r="X14" s="353"/>
    </row>
    <row r="15" spans="1:24" ht="21" customHeight="1">
      <c r="A15" s="17"/>
      <c r="B15" s="393"/>
      <c r="C15" s="343"/>
      <c r="D15" s="345" t="s">
        <v>288</v>
      </c>
      <c r="E15" s="345"/>
      <c r="F15" s="346"/>
      <c r="G15" s="349" t="s">
        <v>50</v>
      </c>
      <c r="H15" s="349"/>
      <c r="I15" s="350" t="s">
        <v>289</v>
      </c>
      <c r="J15" s="351"/>
      <c r="K15" s="351"/>
      <c r="L15" s="352"/>
      <c r="M15" s="350" t="s">
        <v>290</v>
      </c>
      <c r="N15" s="351"/>
      <c r="O15" s="351"/>
      <c r="P15" s="352"/>
      <c r="Q15" s="350" t="s">
        <v>291</v>
      </c>
      <c r="R15" s="351"/>
      <c r="S15" s="351"/>
      <c r="T15" s="352"/>
      <c r="U15" s="350" t="s">
        <v>292</v>
      </c>
      <c r="V15" s="351"/>
      <c r="W15" s="351"/>
      <c r="X15" s="353"/>
    </row>
    <row r="16" spans="1:24" ht="21" customHeight="1">
      <c r="A16" s="17"/>
      <c r="B16" s="393"/>
      <c r="C16" s="344"/>
      <c r="D16" s="347"/>
      <c r="E16" s="347"/>
      <c r="F16" s="348"/>
      <c r="G16" s="349" t="s">
        <v>51</v>
      </c>
      <c r="H16" s="349"/>
      <c r="I16" s="350" t="s">
        <v>293</v>
      </c>
      <c r="J16" s="351"/>
      <c r="K16" s="351"/>
      <c r="L16" s="352"/>
      <c r="M16" s="350" t="s">
        <v>294</v>
      </c>
      <c r="N16" s="351"/>
      <c r="O16" s="351"/>
      <c r="P16" s="352"/>
      <c r="Q16" s="350" t="s">
        <v>295</v>
      </c>
      <c r="R16" s="351"/>
      <c r="S16" s="351"/>
      <c r="T16" s="352"/>
      <c r="U16" s="350" t="s">
        <v>275</v>
      </c>
      <c r="V16" s="351"/>
      <c r="W16" s="351"/>
      <c r="X16" s="353"/>
    </row>
    <row r="17" spans="1:24" ht="21" customHeight="1">
      <c r="A17" s="17"/>
      <c r="B17" s="393"/>
      <c r="C17" s="362" t="s">
        <v>152</v>
      </c>
      <c r="D17" s="379"/>
      <c r="E17" s="379"/>
      <c r="F17" s="380"/>
      <c r="G17" s="349" t="s">
        <v>50</v>
      </c>
      <c r="H17" s="349"/>
      <c r="I17" s="350" t="s">
        <v>296</v>
      </c>
      <c r="J17" s="351"/>
      <c r="K17" s="351"/>
      <c r="L17" s="352"/>
      <c r="M17" s="350" t="s">
        <v>297</v>
      </c>
      <c r="N17" s="351"/>
      <c r="O17" s="351"/>
      <c r="P17" s="352"/>
      <c r="Q17" s="350" t="s">
        <v>298</v>
      </c>
      <c r="R17" s="351"/>
      <c r="S17" s="351"/>
      <c r="T17" s="352"/>
      <c r="U17" s="350" t="s">
        <v>299</v>
      </c>
      <c r="V17" s="351"/>
      <c r="W17" s="351"/>
      <c r="X17" s="353"/>
    </row>
    <row r="18" spans="1:24" ht="21" customHeight="1">
      <c r="A18" s="17"/>
      <c r="B18" s="393"/>
      <c r="C18" s="381"/>
      <c r="D18" s="358"/>
      <c r="E18" s="358"/>
      <c r="F18" s="382"/>
      <c r="G18" s="349" t="s">
        <v>51</v>
      </c>
      <c r="H18" s="349"/>
      <c r="I18" s="350" t="s">
        <v>300</v>
      </c>
      <c r="J18" s="351"/>
      <c r="K18" s="351"/>
      <c r="L18" s="352"/>
      <c r="M18" s="350" t="s">
        <v>301</v>
      </c>
      <c r="N18" s="351"/>
      <c r="O18" s="351"/>
      <c r="P18" s="352"/>
      <c r="Q18" s="350" t="s">
        <v>302</v>
      </c>
      <c r="R18" s="351"/>
      <c r="S18" s="351"/>
      <c r="T18" s="352"/>
      <c r="U18" s="350" t="s">
        <v>275</v>
      </c>
      <c r="V18" s="351"/>
      <c r="W18" s="351"/>
      <c r="X18" s="353"/>
    </row>
    <row r="19" spans="1:24" ht="21" customHeight="1">
      <c r="A19" s="17"/>
      <c r="B19" s="393"/>
      <c r="C19" s="370"/>
      <c r="D19" s="375" t="s">
        <v>276</v>
      </c>
      <c r="E19" s="375"/>
      <c r="F19" s="376"/>
      <c r="G19" s="349" t="s">
        <v>50</v>
      </c>
      <c r="H19" s="349"/>
      <c r="I19" s="350" t="s">
        <v>303</v>
      </c>
      <c r="J19" s="351"/>
      <c r="K19" s="351"/>
      <c r="L19" s="352"/>
      <c r="M19" s="350" t="s">
        <v>304</v>
      </c>
      <c r="N19" s="351"/>
      <c r="O19" s="351"/>
      <c r="P19" s="352"/>
      <c r="Q19" s="350" t="s">
        <v>305</v>
      </c>
      <c r="R19" s="351"/>
      <c r="S19" s="351"/>
      <c r="T19" s="352"/>
      <c r="U19" s="350" t="s">
        <v>306</v>
      </c>
      <c r="V19" s="351"/>
      <c r="W19" s="351"/>
      <c r="X19" s="353"/>
    </row>
    <row r="20" spans="1:24" ht="21" customHeight="1">
      <c r="A20" s="17"/>
      <c r="B20" s="393"/>
      <c r="C20" s="370"/>
      <c r="D20" s="377"/>
      <c r="E20" s="377"/>
      <c r="F20" s="378"/>
      <c r="G20" s="349" t="s">
        <v>51</v>
      </c>
      <c r="H20" s="349"/>
      <c r="I20" s="350" t="s">
        <v>307</v>
      </c>
      <c r="J20" s="351"/>
      <c r="K20" s="351"/>
      <c r="L20" s="352"/>
      <c r="M20" s="350" t="s">
        <v>308</v>
      </c>
      <c r="N20" s="351"/>
      <c r="O20" s="351"/>
      <c r="P20" s="352"/>
      <c r="Q20" s="350" t="s">
        <v>309</v>
      </c>
      <c r="R20" s="351"/>
      <c r="S20" s="351"/>
      <c r="T20" s="352"/>
      <c r="U20" s="350" t="s">
        <v>275</v>
      </c>
      <c r="V20" s="351"/>
      <c r="W20" s="351"/>
      <c r="X20" s="353"/>
    </row>
    <row r="21" spans="1:24" ht="21" customHeight="1">
      <c r="A21" s="17"/>
      <c r="B21" s="393"/>
      <c r="C21" s="370"/>
      <c r="D21" s="371" t="s">
        <v>283</v>
      </c>
      <c r="E21" s="371"/>
      <c r="F21" s="372"/>
      <c r="G21" s="349" t="s">
        <v>50</v>
      </c>
      <c r="H21" s="349"/>
      <c r="I21" s="350" t="s">
        <v>310</v>
      </c>
      <c r="J21" s="351"/>
      <c r="K21" s="351"/>
      <c r="L21" s="352"/>
      <c r="M21" s="350" t="s">
        <v>311</v>
      </c>
      <c r="N21" s="351"/>
      <c r="O21" s="351"/>
      <c r="P21" s="352"/>
      <c r="Q21" s="350" t="s">
        <v>312</v>
      </c>
      <c r="R21" s="351"/>
      <c r="S21" s="351"/>
      <c r="T21" s="352"/>
      <c r="U21" s="350" t="s">
        <v>313</v>
      </c>
      <c r="V21" s="351"/>
      <c r="W21" s="351"/>
      <c r="X21" s="353"/>
    </row>
    <row r="22" spans="1:24" ht="21" customHeight="1">
      <c r="A22" s="17"/>
      <c r="B22" s="393"/>
      <c r="C22" s="370"/>
      <c r="D22" s="373"/>
      <c r="E22" s="373"/>
      <c r="F22" s="374"/>
      <c r="G22" s="349" t="s">
        <v>51</v>
      </c>
      <c r="H22" s="349"/>
      <c r="I22" s="350" t="s">
        <v>314</v>
      </c>
      <c r="J22" s="351"/>
      <c r="K22" s="351"/>
      <c r="L22" s="352"/>
      <c r="M22" s="350" t="s">
        <v>315</v>
      </c>
      <c r="N22" s="351"/>
      <c r="O22" s="351"/>
      <c r="P22" s="352"/>
      <c r="Q22" s="350" t="s">
        <v>316</v>
      </c>
      <c r="R22" s="351"/>
      <c r="S22" s="351"/>
      <c r="T22" s="352"/>
      <c r="U22" s="350" t="s">
        <v>275</v>
      </c>
      <c r="V22" s="351"/>
      <c r="W22" s="351"/>
      <c r="X22" s="353"/>
    </row>
    <row r="23" spans="1:24" ht="21" customHeight="1">
      <c r="A23" s="17"/>
      <c r="B23" s="393"/>
      <c r="C23" s="343"/>
      <c r="D23" s="345" t="s">
        <v>288</v>
      </c>
      <c r="E23" s="345"/>
      <c r="F23" s="346"/>
      <c r="G23" s="349" t="s">
        <v>50</v>
      </c>
      <c r="H23" s="349"/>
      <c r="I23" s="350" t="s">
        <v>317</v>
      </c>
      <c r="J23" s="351"/>
      <c r="K23" s="351"/>
      <c r="L23" s="352"/>
      <c r="M23" s="350" t="s">
        <v>318</v>
      </c>
      <c r="N23" s="351"/>
      <c r="O23" s="351"/>
      <c r="P23" s="352"/>
      <c r="Q23" s="350" t="s">
        <v>319</v>
      </c>
      <c r="R23" s="351"/>
      <c r="S23" s="351"/>
      <c r="T23" s="352"/>
      <c r="U23" s="350" t="s">
        <v>320</v>
      </c>
      <c r="V23" s="351"/>
      <c r="W23" s="351"/>
      <c r="X23" s="353"/>
    </row>
    <row r="24" spans="1:24" ht="21" customHeight="1">
      <c r="A24" s="17"/>
      <c r="B24" s="393"/>
      <c r="C24" s="344"/>
      <c r="D24" s="347"/>
      <c r="E24" s="347"/>
      <c r="F24" s="348"/>
      <c r="G24" s="349" t="s">
        <v>51</v>
      </c>
      <c r="H24" s="349"/>
      <c r="I24" s="350" t="s">
        <v>321</v>
      </c>
      <c r="J24" s="351"/>
      <c r="K24" s="351"/>
      <c r="L24" s="352"/>
      <c r="M24" s="350" t="s">
        <v>322</v>
      </c>
      <c r="N24" s="351"/>
      <c r="O24" s="351"/>
      <c r="P24" s="352"/>
      <c r="Q24" s="350" t="s">
        <v>323</v>
      </c>
      <c r="R24" s="351"/>
      <c r="S24" s="351"/>
      <c r="T24" s="352"/>
      <c r="U24" s="350" t="s">
        <v>275</v>
      </c>
      <c r="V24" s="351"/>
      <c r="W24" s="351"/>
      <c r="X24" s="353"/>
    </row>
    <row r="25" spans="1:24" ht="21" customHeight="1">
      <c r="A25" s="17"/>
      <c r="B25" s="393"/>
      <c r="C25" s="362" t="s">
        <v>324</v>
      </c>
      <c r="D25" s="379"/>
      <c r="E25" s="379"/>
      <c r="F25" s="380"/>
      <c r="G25" s="349" t="s">
        <v>50</v>
      </c>
      <c r="H25" s="349"/>
      <c r="I25" s="350" t="s">
        <v>162</v>
      </c>
      <c r="J25" s="351"/>
      <c r="K25" s="351"/>
      <c r="L25" s="352"/>
      <c r="M25" s="350" t="s">
        <v>162</v>
      </c>
      <c r="N25" s="351"/>
      <c r="O25" s="351"/>
      <c r="P25" s="352"/>
      <c r="Q25" s="350" t="s">
        <v>162</v>
      </c>
      <c r="R25" s="351"/>
      <c r="S25" s="351"/>
      <c r="T25" s="352"/>
      <c r="U25" s="350" t="s">
        <v>275</v>
      </c>
      <c r="V25" s="351"/>
      <c r="W25" s="351"/>
      <c r="X25" s="353"/>
    </row>
    <row r="26" spans="1:24" ht="21" customHeight="1">
      <c r="A26" s="17"/>
      <c r="B26" s="393"/>
      <c r="C26" s="381"/>
      <c r="D26" s="358"/>
      <c r="E26" s="358"/>
      <c r="F26" s="382"/>
      <c r="G26" s="349" t="s">
        <v>51</v>
      </c>
      <c r="H26" s="349"/>
      <c r="I26" s="350" t="s">
        <v>162</v>
      </c>
      <c r="J26" s="351"/>
      <c r="K26" s="351"/>
      <c r="L26" s="352"/>
      <c r="M26" s="350" t="s">
        <v>325</v>
      </c>
      <c r="N26" s="351"/>
      <c r="O26" s="351"/>
      <c r="P26" s="352"/>
      <c r="Q26" s="350" t="s">
        <v>162</v>
      </c>
      <c r="R26" s="351"/>
      <c r="S26" s="351"/>
      <c r="T26" s="352"/>
      <c r="U26" s="350" t="s">
        <v>275</v>
      </c>
      <c r="V26" s="351"/>
      <c r="W26" s="351"/>
      <c r="X26" s="353"/>
    </row>
    <row r="27" spans="1:24" ht="21" customHeight="1">
      <c r="A27" s="17"/>
      <c r="B27" s="393"/>
      <c r="C27" s="370"/>
      <c r="D27" s="375" t="s">
        <v>276</v>
      </c>
      <c r="E27" s="375"/>
      <c r="F27" s="376"/>
      <c r="G27" s="349" t="s">
        <v>50</v>
      </c>
      <c r="H27" s="349"/>
      <c r="I27" s="350" t="s">
        <v>326</v>
      </c>
      <c r="J27" s="351"/>
      <c r="K27" s="351"/>
      <c r="L27" s="352"/>
      <c r="M27" s="350" t="s">
        <v>327</v>
      </c>
      <c r="N27" s="351"/>
      <c r="O27" s="351"/>
      <c r="P27" s="352"/>
      <c r="Q27" s="350" t="s">
        <v>328</v>
      </c>
      <c r="R27" s="351"/>
      <c r="S27" s="351"/>
      <c r="T27" s="352"/>
      <c r="U27" s="350" t="s">
        <v>329</v>
      </c>
      <c r="V27" s="351"/>
      <c r="W27" s="351"/>
      <c r="X27" s="353"/>
    </row>
    <row r="28" spans="1:24" ht="21" customHeight="1">
      <c r="A28" s="17"/>
      <c r="B28" s="393"/>
      <c r="C28" s="370"/>
      <c r="D28" s="377"/>
      <c r="E28" s="377"/>
      <c r="F28" s="378"/>
      <c r="G28" s="349" t="s">
        <v>51</v>
      </c>
      <c r="H28" s="349"/>
      <c r="I28" s="350" t="s">
        <v>330</v>
      </c>
      <c r="J28" s="351"/>
      <c r="K28" s="351"/>
      <c r="L28" s="352"/>
      <c r="M28" s="350" t="s">
        <v>331</v>
      </c>
      <c r="N28" s="351"/>
      <c r="O28" s="351"/>
      <c r="P28" s="352"/>
      <c r="Q28" s="350" t="s">
        <v>332</v>
      </c>
      <c r="R28" s="351"/>
      <c r="S28" s="351"/>
      <c r="T28" s="352"/>
      <c r="U28" s="350" t="s">
        <v>275</v>
      </c>
      <c r="V28" s="351"/>
      <c r="W28" s="351"/>
      <c r="X28" s="353"/>
    </row>
    <row r="29" spans="1:24" ht="21" customHeight="1">
      <c r="A29" s="17"/>
      <c r="B29" s="393"/>
      <c r="C29" s="370"/>
      <c r="D29" s="371" t="s">
        <v>283</v>
      </c>
      <c r="E29" s="371"/>
      <c r="F29" s="372"/>
      <c r="G29" s="349" t="s">
        <v>50</v>
      </c>
      <c r="H29" s="349"/>
      <c r="I29" s="350" t="s">
        <v>333</v>
      </c>
      <c r="J29" s="351"/>
      <c r="K29" s="351"/>
      <c r="L29" s="352"/>
      <c r="M29" s="350" t="s">
        <v>334</v>
      </c>
      <c r="N29" s="351"/>
      <c r="O29" s="351"/>
      <c r="P29" s="352"/>
      <c r="Q29" s="350" t="s">
        <v>335</v>
      </c>
      <c r="R29" s="351"/>
      <c r="S29" s="351"/>
      <c r="T29" s="352"/>
      <c r="U29" s="350" t="s">
        <v>336</v>
      </c>
      <c r="V29" s="351"/>
      <c r="W29" s="351"/>
      <c r="X29" s="353"/>
    </row>
    <row r="30" spans="1:24" ht="21" customHeight="1">
      <c r="A30" s="17"/>
      <c r="B30" s="393"/>
      <c r="C30" s="370"/>
      <c r="D30" s="373"/>
      <c r="E30" s="373"/>
      <c r="F30" s="374"/>
      <c r="G30" s="349" t="s">
        <v>51</v>
      </c>
      <c r="H30" s="349"/>
      <c r="I30" s="350" t="s">
        <v>337</v>
      </c>
      <c r="J30" s="351"/>
      <c r="K30" s="351"/>
      <c r="L30" s="352"/>
      <c r="M30" s="350" t="s">
        <v>338</v>
      </c>
      <c r="N30" s="351"/>
      <c r="O30" s="351"/>
      <c r="P30" s="352"/>
      <c r="Q30" s="350" t="s">
        <v>339</v>
      </c>
      <c r="R30" s="351"/>
      <c r="S30" s="351"/>
      <c r="T30" s="352"/>
      <c r="U30" s="350" t="s">
        <v>275</v>
      </c>
      <c r="V30" s="351"/>
      <c r="W30" s="351"/>
      <c r="X30" s="353"/>
    </row>
    <row r="31" spans="1:24" ht="21" customHeight="1">
      <c r="A31" s="17"/>
      <c r="B31" s="393"/>
      <c r="C31" s="343"/>
      <c r="D31" s="345" t="s">
        <v>288</v>
      </c>
      <c r="E31" s="345"/>
      <c r="F31" s="346"/>
      <c r="G31" s="349" t="s">
        <v>50</v>
      </c>
      <c r="H31" s="349"/>
      <c r="I31" s="350" t="s">
        <v>340</v>
      </c>
      <c r="J31" s="351"/>
      <c r="K31" s="351"/>
      <c r="L31" s="352"/>
      <c r="M31" s="350" t="s">
        <v>341</v>
      </c>
      <c r="N31" s="351"/>
      <c r="O31" s="351"/>
      <c r="P31" s="352"/>
      <c r="Q31" s="350" t="s">
        <v>342</v>
      </c>
      <c r="R31" s="351"/>
      <c r="S31" s="351"/>
      <c r="T31" s="352"/>
      <c r="U31" s="350" t="s">
        <v>343</v>
      </c>
      <c r="V31" s="351"/>
      <c r="W31" s="351"/>
      <c r="X31" s="353"/>
    </row>
    <row r="32" spans="1:24" ht="21" customHeight="1">
      <c r="A32" s="17"/>
      <c r="B32" s="393"/>
      <c r="C32" s="344"/>
      <c r="D32" s="347"/>
      <c r="E32" s="347"/>
      <c r="F32" s="348"/>
      <c r="G32" s="349" t="s">
        <v>51</v>
      </c>
      <c r="H32" s="349"/>
      <c r="I32" s="350" t="s">
        <v>344</v>
      </c>
      <c r="J32" s="351"/>
      <c r="K32" s="351"/>
      <c r="L32" s="352"/>
      <c r="M32" s="350" t="s">
        <v>345</v>
      </c>
      <c r="N32" s="351"/>
      <c r="O32" s="351"/>
      <c r="P32" s="352"/>
      <c r="Q32" s="350" t="s">
        <v>346</v>
      </c>
      <c r="R32" s="351"/>
      <c r="S32" s="351"/>
      <c r="T32" s="352"/>
      <c r="U32" s="350" t="s">
        <v>275</v>
      </c>
      <c r="V32" s="351"/>
      <c r="W32" s="351"/>
      <c r="X32" s="353"/>
    </row>
    <row r="33" spans="1:24" ht="38.25" customHeight="1">
      <c r="A33" s="17"/>
      <c r="B33" s="40" t="s">
        <v>29</v>
      </c>
      <c r="C33" s="357" t="s">
        <v>347</v>
      </c>
      <c r="D33" s="357"/>
      <c r="E33" s="357"/>
      <c r="F33" s="357"/>
      <c r="G33" s="357"/>
      <c r="H33" s="358"/>
      <c r="I33" s="357"/>
      <c r="J33" s="358"/>
      <c r="K33" s="358"/>
      <c r="L33" s="357"/>
      <c r="M33" s="357"/>
      <c r="N33" s="357"/>
      <c r="O33" s="357"/>
      <c r="P33" s="357"/>
      <c r="Q33" s="357"/>
      <c r="R33" s="357"/>
      <c r="S33" s="357"/>
      <c r="T33" s="357"/>
      <c r="U33" s="357"/>
      <c r="V33" s="357"/>
      <c r="W33" s="357"/>
      <c r="X33" s="359"/>
    </row>
    <row r="34" spans="1:24" ht="10.15" customHeight="1">
      <c r="A34" s="17"/>
      <c r="B34" s="360" t="s">
        <v>30</v>
      </c>
      <c r="C34" s="362" t="s">
        <v>348</v>
      </c>
      <c r="D34" s="363"/>
      <c r="E34" s="363"/>
      <c r="F34" s="363"/>
      <c r="G34" s="363"/>
      <c r="H34" s="363"/>
      <c r="I34" s="363"/>
      <c r="J34" s="363"/>
      <c r="K34" s="363"/>
      <c r="L34" s="363"/>
      <c r="M34" s="363"/>
      <c r="N34" s="363"/>
      <c r="O34" s="363"/>
      <c r="P34" s="363"/>
      <c r="Q34" s="363"/>
      <c r="R34" s="363"/>
      <c r="S34" s="363"/>
      <c r="T34" s="363"/>
      <c r="U34" s="363"/>
      <c r="V34" s="363"/>
      <c r="W34" s="363"/>
      <c r="X34" s="364"/>
    </row>
    <row r="35" spans="1:24" ht="210.75" customHeight="1">
      <c r="A35" s="17"/>
      <c r="B35" s="361"/>
      <c r="C35" s="365"/>
      <c r="D35" s="366"/>
      <c r="E35" s="366"/>
      <c r="F35" s="366"/>
      <c r="G35" s="366"/>
      <c r="H35" s="366"/>
      <c r="I35" s="366"/>
      <c r="J35" s="366"/>
      <c r="K35" s="366"/>
      <c r="L35" s="366"/>
      <c r="M35" s="366"/>
      <c r="N35" s="366"/>
      <c r="O35" s="366"/>
      <c r="P35" s="366"/>
      <c r="Q35" s="366"/>
      <c r="R35" s="366"/>
      <c r="S35" s="366"/>
      <c r="T35" s="366"/>
      <c r="U35" s="366"/>
      <c r="V35" s="366"/>
      <c r="W35" s="366"/>
      <c r="X35" s="367"/>
    </row>
    <row r="36" spans="1:24" ht="10.15" customHeight="1">
      <c r="A36" s="17"/>
      <c r="B36" s="368" t="s">
        <v>44</v>
      </c>
      <c r="C36" s="362" t="s">
        <v>349</v>
      </c>
      <c r="D36" s="363"/>
      <c r="E36" s="363"/>
      <c r="F36" s="363"/>
      <c r="G36" s="363"/>
      <c r="H36" s="363"/>
      <c r="I36" s="363"/>
      <c r="J36" s="363"/>
      <c r="K36" s="363"/>
      <c r="L36" s="363"/>
      <c r="M36" s="363"/>
      <c r="N36" s="363"/>
      <c r="O36" s="363"/>
      <c r="P36" s="363"/>
      <c r="Q36" s="363"/>
      <c r="R36" s="363"/>
      <c r="S36" s="363"/>
      <c r="T36" s="363"/>
      <c r="U36" s="363"/>
      <c r="V36" s="363"/>
      <c r="W36" s="363"/>
      <c r="X36" s="364"/>
    </row>
    <row r="37" spans="1:24" ht="66" customHeight="1">
      <c r="A37" s="17"/>
      <c r="B37" s="369"/>
      <c r="C37" s="365"/>
      <c r="D37" s="366"/>
      <c r="E37" s="366"/>
      <c r="F37" s="366"/>
      <c r="G37" s="366"/>
      <c r="H37" s="366"/>
      <c r="I37" s="366"/>
      <c r="J37" s="366"/>
      <c r="K37" s="366"/>
      <c r="L37" s="366"/>
      <c r="M37" s="366"/>
      <c r="N37" s="366"/>
      <c r="O37" s="366"/>
      <c r="P37" s="366"/>
      <c r="Q37" s="366"/>
      <c r="R37" s="366"/>
      <c r="S37" s="366"/>
      <c r="T37" s="366"/>
      <c r="U37" s="366"/>
      <c r="V37" s="366"/>
      <c r="W37" s="366"/>
      <c r="X37" s="367"/>
    </row>
    <row r="38" spans="1:24" ht="10.15" customHeight="1">
      <c r="A38" s="17"/>
      <c r="B38" s="368" t="s">
        <v>31</v>
      </c>
      <c r="C38" s="362" t="s">
        <v>350</v>
      </c>
      <c r="D38" s="363"/>
      <c r="E38" s="363"/>
      <c r="F38" s="363"/>
      <c r="G38" s="363"/>
      <c r="H38" s="363"/>
      <c r="I38" s="363"/>
      <c r="J38" s="363"/>
      <c r="K38" s="363"/>
      <c r="L38" s="363"/>
      <c r="M38" s="363"/>
      <c r="N38" s="363"/>
      <c r="O38" s="363"/>
      <c r="P38" s="363"/>
      <c r="Q38" s="363"/>
      <c r="R38" s="363"/>
      <c r="S38" s="363"/>
      <c r="T38" s="363"/>
      <c r="U38" s="363"/>
      <c r="V38" s="363"/>
      <c r="W38" s="363"/>
      <c r="X38" s="364"/>
    </row>
    <row r="39" spans="1:24" ht="48.75" customHeight="1">
      <c r="A39" s="17"/>
      <c r="B39" s="369"/>
      <c r="C39" s="365"/>
      <c r="D39" s="366"/>
      <c r="E39" s="366"/>
      <c r="F39" s="366"/>
      <c r="G39" s="366"/>
      <c r="H39" s="366"/>
      <c r="I39" s="366"/>
      <c r="J39" s="366"/>
      <c r="K39" s="366"/>
      <c r="L39" s="366"/>
      <c r="M39" s="366"/>
      <c r="N39" s="366"/>
      <c r="O39" s="366"/>
      <c r="P39" s="366"/>
      <c r="Q39" s="366"/>
      <c r="R39" s="366"/>
      <c r="S39" s="366"/>
      <c r="T39" s="366"/>
      <c r="U39" s="366"/>
      <c r="V39" s="366"/>
      <c r="W39" s="366"/>
      <c r="X39" s="367"/>
    </row>
    <row r="40" spans="1:24" ht="34.15" customHeight="1" thickBot="1">
      <c r="A40" s="17"/>
      <c r="B40" s="41" t="s">
        <v>32</v>
      </c>
      <c r="C40" s="354"/>
      <c r="D40" s="354"/>
      <c r="E40" s="354"/>
      <c r="F40" s="354"/>
      <c r="G40" s="354"/>
      <c r="H40" s="354"/>
      <c r="I40" s="354"/>
      <c r="J40" s="354"/>
      <c r="K40" s="354"/>
      <c r="L40" s="354"/>
      <c r="M40" s="354"/>
      <c r="N40" s="354"/>
      <c r="O40" s="354"/>
      <c r="P40" s="354"/>
      <c r="Q40" s="354"/>
      <c r="R40" s="354"/>
      <c r="S40" s="354"/>
      <c r="T40" s="354"/>
      <c r="U40" s="354"/>
      <c r="V40" s="354"/>
      <c r="W40" s="354"/>
      <c r="X40" s="355"/>
    </row>
    <row r="41" spans="1:24">
      <c r="B41" s="30" t="s">
        <v>45</v>
      </c>
      <c r="C41" s="25"/>
      <c r="D41" s="25"/>
      <c r="E41" s="25"/>
      <c r="F41" s="25"/>
      <c r="G41" s="25"/>
      <c r="H41" s="25"/>
      <c r="I41" s="25"/>
      <c r="J41" s="25"/>
      <c r="K41" s="25"/>
      <c r="L41" s="42"/>
      <c r="M41" s="42"/>
      <c r="N41" s="42"/>
      <c r="O41" s="42"/>
      <c r="P41" s="43"/>
      <c r="Q41" s="43"/>
      <c r="R41" s="43"/>
      <c r="S41" s="43"/>
      <c r="T41" s="43"/>
      <c r="U41" s="43"/>
      <c r="V41" s="43"/>
      <c r="W41" s="43"/>
      <c r="X41" s="43"/>
    </row>
    <row r="42" spans="1:24" ht="14.25" customHeight="1">
      <c r="A42" s="17"/>
      <c r="B42" s="356" t="s">
        <v>57</v>
      </c>
      <c r="C42" s="356"/>
      <c r="D42" s="356"/>
      <c r="E42" s="356"/>
      <c r="F42" s="356"/>
      <c r="G42" s="356"/>
      <c r="H42" s="356"/>
      <c r="I42" s="356"/>
      <c r="J42" s="356"/>
      <c r="K42" s="356"/>
      <c r="L42" s="356"/>
      <c r="M42" s="356"/>
      <c r="N42" s="356"/>
      <c r="O42" s="356"/>
      <c r="P42" s="356"/>
      <c r="Q42" s="356"/>
      <c r="R42" s="356"/>
      <c r="S42" s="356"/>
      <c r="T42" s="356"/>
      <c r="U42" s="356"/>
      <c r="V42" s="356"/>
      <c r="W42" s="356"/>
      <c r="X42" s="43"/>
    </row>
    <row r="43" spans="1:24" ht="14.25" customHeight="1">
      <c r="B43" s="356" t="s">
        <v>351</v>
      </c>
      <c r="C43" s="356"/>
      <c r="D43" s="356"/>
      <c r="E43" s="356"/>
      <c r="F43" s="356"/>
      <c r="G43" s="356"/>
      <c r="H43" s="356"/>
      <c r="I43" s="356"/>
      <c r="J43" s="356"/>
      <c r="K43" s="356"/>
      <c r="L43" s="356"/>
      <c r="M43" s="356"/>
      <c r="N43" s="356"/>
      <c r="O43" s="356"/>
      <c r="P43" s="356"/>
      <c r="Q43" s="356"/>
      <c r="R43" s="356"/>
      <c r="S43" s="356"/>
      <c r="T43" s="356"/>
      <c r="U43" s="356"/>
      <c r="V43" s="356"/>
      <c r="W43" s="356"/>
      <c r="X43" s="43"/>
    </row>
  </sheetData>
  <mergeCells count="165">
    <mergeCell ref="B2:X2"/>
    <mergeCell ref="C3:Q3"/>
    <mergeCell ref="R3:S3"/>
    <mergeCell ref="T3:X3"/>
    <mergeCell ref="C4:X4"/>
    <mergeCell ref="C5:X5"/>
    <mergeCell ref="C6:X6"/>
    <mergeCell ref="C7:X7"/>
    <mergeCell ref="B8:B32"/>
    <mergeCell ref="C8:H8"/>
    <mergeCell ref="I8:L8"/>
    <mergeCell ref="M8:P8"/>
    <mergeCell ref="Q8:T8"/>
    <mergeCell ref="U8:X8"/>
    <mergeCell ref="C9:F10"/>
    <mergeCell ref="G9:H9"/>
    <mergeCell ref="I9:L9"/>
    <mergeCell ref="M9:P9"/>
    <mergeCell ref="Q9:T9"/>
    <mergeCell ref="U9:X9"/>
    <mergeCell ref="G10:H10"/>
    <mergeCell ref="I10:L10"/>
    <mergeCell ref="M10:P10"/>
    <mergeCell ref="Q10:T10"/>
    <mergeCell ref="U10:X10"/>
    <mergeCell ref="U11:X11"/>
    <mergeCell ref="G12:H12"/>
    <mergeCell ref="I12:L12"/>
    <mergeCell ref="M12:P12"/>
    <mergeCell ref="Q12:T12"/>
    <mergeCell ref="U12:X12"/>
    <mergeCell ref="C11:C12"/>
    <mergeCell ref="D11:F12"/>
    <mergeCell ref="G11:H11"/>
    <mergeCell ref="I11:L11"/>
    <mergeCell ref="M11:P11"/>
    <mergeCell ref="Q11:T11"/>
    <mergeCell ref="U13:X13"/>
    <mergeCell ref="G14:H14"/>
    <mergeCell ref="I14:L14"/>
    <mergeCell ref="M14:P14"/>
    <mergeCell ref="Q14:T14"/>
    <mergeCell ref="U14:X14"/>
    <mergeCell ref="C13:C14"/>
    <mergeCell ref="D13:F14"/>
    <mergeCell ref="G13:H13"/>
    <mergeCell ref="I13:L13"/>
    <mergeCell ref="M13:P13"/>
    <mergeCell ref="Q13:T13"/>
    <mergeCell ref="U15:X15"/>
    <mergeCell ref="G16:H16"/>
    <mergeCell ref="I16:L16"/>
    <mergeCell ref="M16:P16"/>
    <mergeCell ref="Q16:T16"/>
    <mergeCell ref="U16:X16"/>
    <mergeCell ref="C15:C16"/>
    <mergeCell ref="D15:F16"/>
    <mergeCell ref="G15:H15"/>
    <mergeCell ref="I15:L15"/>
    <mergeCell ref="M15:P15"/>
    <mergeCell ref="Q15:T15"/>
    <mergeCell ref="U18:X18"/>
    <mergeCell ref="C19:C20"/>
    <mergeCell ref="D19:F20"/>
    <mergeCell ref="G19:H19"/>
    <mergeCell ref="I19:L19"/>
    <mergeCell ref="M19:P19"/>
    <mergeCell ref="Q19:T19"/>
    <mergeCell ref="U19:X19"/>
    <mergeCell ref="G20:H20"/>
    <mergeCell ref="I20:L20"/>
    <mergeCell ref="C17:F18"/>
    <mergeCell ref="G17:H17"/>
    <mergeCell ref="I17:L17"/>
    <mergeCell ref="M17:P17"/>
    <mergeCell ref="Q17:T17"/>
    <mergeCell ref="U17:X17"/>
    <mergeCell ref="G18:H18"/>
    <mergeCell ref="I18:L18"/>
    <mergeCell ref="M18:P18"/>
    <mergeCell ref="Q18:T18"/>
    <mergeCell ref="U20:X20"/>
    <mergeCell ref="M20:P20"/>
    <mergeCell ref="Q20:T20"/>
    <mergeCell ref="C21:C22"/>
    <mergeCell ref="D21:F22"/>
    <mergeCell ref="G21:H21"/>
    <mergeCell ref="I21:L21"/>
    <mergeCell ref="M21:P21"/>
    <mergeCell ref="Q21:T21"/>
    <mergeCell ref="U21:X21"/>
    <mergeCell ref="Q23:T23"/>
    <mergeCell ref="U23:X23"/>
    <mergeCell ref="D23:F24"/>
    <mergeCell ref="G23:H23"/>
    <mergeCell ref="I23:L23"/>
    <mergeCell ref="M23:P23"/>
    <mergeCell ref="C23:C24"/>
    <mergeCell ref="U24:X24"/>
    <mergeCell ref="G22:H22"/>
    <mergeCell ref="I22:L22"/>
    <mergeCell ref="G24:H24"/>
    <mergeCell ref="I24:L24"/>
    <mergeCell ref="M24:P24"/>
    <mergeCell ref="Q24:T24"/>
    <mergeCell ref="M22:P22"/>
    <mergeCell ref="Q22:T22"/>
    <mergeCell ref="U22:X22"/>
    <mergeCell ref="U26:X26"/>
    <mergeCell ref="C27:C28"/>
    <mergeCell ref="D27:F28"/>
    <mergeCell ref="G27:H27"/>
    <mergeCell ref="I27:L27"/>
    <mergeCell ref="M27:P27"/>
    <mergeCell ref="Q27:T27"/>
    <mergeCell ref="U27:X27"/>
    <mergeCell ref="G28:H28"/>
    <mergeCell ref="I28:L28"/>
    <mergeCell ref="C25:F26"/>
    <mergeCell ref="G25:H25"/>
    <mergeCell ref="I25:L25"/>
    <mergeCell ref="M25:P25"/>
    <mergeCell ref="Q25:T25"/>
    <mergeCell ref="U25:X25"/>
    <mergeCell ref="G26:H26"/>
    <mergeCell ref="I26:L26"/>
    <mergeCell ref="M26:P26"/>
    <mergeCell ref="Q26:T26"/>
    <mergeCell ref="M28:P28"/>
    <mergeCell ref="Q28:T28"/>
    <mergeCell ref="U28:X28"/>
    <mergeCell ref="C29:C30"/>
    <mergeCell ref="D29:F30"/>
    <mergeCell ref="G29:H29"/>
    <mergeCell ref="I29:L29"/>
    <mergeCell ref="M29:P29"/>
    <mergeCell ref="Q29:T29"/>
    <mergeCell ref="U29:X29"/>
    <mergeCell ref="M30:P30"/>
    <mergeCell ref="Q30:T30"/>
    <mergeCell ref="U30:X30"/>
    <mergeCell ref="G30:H30"/>
    <mergeCell ref="I30:L30"/>
    <mergeCell ref="C40:X40"/>
    <mergeCell ref="B42:W42"/>
    <mergeCell ref="B43:W43"/>
    <mergeCell ref="C33:X33"/>
    <mergeCell ref="B34:B35"/>
    <mergeCell ref="C34:X35"/>
    <mergeCell ref="B36:B37"/>
    <mergeCell ref="C36:X37"/>
    <mergeCell ref="B38:B39"/>
    <mergeCell ref="C38:X39"/>
    <mergeCell ref="C31:C32"/>
    <mergeCell ref="D31:F32"/>
    <mergeCell ref="G31:H31"/>
    <mergeCell ref="I31:L31"/>
    <mergeCell ref="M31:P31"/>
    <mergeCell ref="Q31:T31"/>
    <mergeCell ref="U31:X31"/>
    <mergeCell ref="G32:H32"/>
    <mergeCell ref="I32:L32"/>
    <mergeCell ref="M32:P32"/>
    <mergeCell ref="Q32:T32"/>
    <mergeCell ref="U32:X32"/>
  </mergeCells>
  <phoneticPr fontId="2"/>
  <printOptions horizontalCentered="1"/>
  <pageMargins left="0.39370078740157483" right="0.39370078740157483" top="0.51181102362204722" bottom="0.43307086614173229"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25"/>
  <sheetViews>
    <sheetView view="pageBreakPreview" zoomScaleNormal="70" zoomScaleSheetLayoutView="100" workbookViewId="0">
      <selection activeCell="C4" sqref="C4:X4"/>
    </sheetView>
  </sheetViews>
  <sheetFormatPr defaultColWidth="9" defaultRowHeight="14.25"/>
  <cols>
    <col min="1" max="1" width="1.75" style="24" customWidth="1"/>
    <col min="2" max="2" width="11.875" style="24" customWidth="1"/>
    <col min="3" max="15" width="4.25" style="24" customWidth="1"/>
    <col min="16" max="24" width="4.25" style="17" customWidth="1"/>
    <col min="25" max="25" width="1.625" style="17" customWidth="1"/>
    <col min="26" max="16384" width="9" style="17"/>
  </cols>
  <sheetData>
    <row r="1" spans="1:24" ht="18" customHeight="1">
      <c r="A1" s="17"/>
      <c r="B1" s="37"/>
      <c r="C1" s="37"/>
      <c r="D1" s="37"/>
      <c r="E1" s="37"/>
      <c r="F1" s="37"/>
      <c r="G1" s="37"/>
      <c r="H1" s="37"/>
      <c r="I1" s="37"/>
      <c r="J1" s="37"/>
      <c r="K1" s="37"/>
      <c r="L1" s="17"/>
      <c r="M1" s="17"/>
      <c r="N1" s="17"/>
      <c r="O1" s="17"/>
    </row>
    <row r="2" spans="1:24" ht="24" customHeight="1" thickBot="1">
      <c r="A2" s="17"/>
      <c r="B2" s="383" t="s">
        <v>21</v>
      </c>
      <c r="C2" s="383"/>
      <c r="D2" s="383"/>
      <c r="E2" s="383"/>
      <c r="F2" s="383"/>
      <c r="G2" s="383"/>
      <c r="H2" s="383"/>
      <c r="I2" s="383"/>
      <c r="J2" s="383"/>
      <c r="K2" s="383"/>
      <c r="L2" s="383"/>
      <c r="M2" s="383"/>
      <c r="N2" s="383"/>
      <c r="O2" s="383"/>
      <c r="P2" s="383"/>
      <c r="Q2" s="383"/>
      <c r="R2" s="383"/>
      <c r="S2" s="383"/>
      <c r="T2" s="383"/>
      <c r="U2" s="383"/>
      <c r="V2" s="383"/>
      <c r="W2" s="383"/>
      <c r="X2" s="383"/>
    </row>
    <row r="3" spans="1:24" ht="30" customHeight="1" thickBot="1">
      <c r="A3" s="17"/>
      <c r="B3" s="38" t="s">
        <v>22</v>
      </c>
      <c r="C3" s="384" t="s">
        <v>264</v>
      </c>
      <c r="D3" s="385"/>
      <c r="E3" s="385"/>
      <c r="F3" s="385"/>
      <c r="G3" s="385"/>
      <c r="H3" s="385"/>
      <c r="I3" s="385"/>
      <c r="J3" s="385"/>
      <c r="K3" s="385"/>
      <c r="L3" s="385"/>
      <c r="M3" s="385"/>
      <c r="N3" s="385"/>
      <c r="O3" s="385"/>
      <c r="P3" s="385"/>
      <c r="Q3" s="386"/>
      <c r="R3" s="387" t="s">
        <v>23</v>
      </c>
      <c r="S3" s="388"/>
      <c r="T3" s="385">
        <v>2</v>
      </c>
      <c r="U3" s="385"/>
      <c r="V3" s="385"/>
      <c r="W3" s="385"/>
      <c r="X3" s="386"/>
    </row>
    <row r="4" spans="1:24" ht="30" customHeight="1">
      <c r="A4" s="17"/>
      <c r="B4" s="39" t="s">
        <v>24</v>
      </c>
      <c r="C4" s="389" t="s">
        <v>493</v>
      </c>
      <c r="D4" s="389"/>
      <c r="E4" s="389"/>
      <c r="F4" s="389"/>
      <c r="G4" s="389"/>
      <c r="H4" s="389"/>
      <c r="I4" s="389"/>
      <c r="J4" s="389"/>
      <c r="K4" s="389"/>
      <c r="L4" s="389"/>
      <c r="M4" s="389"/>
      <c r="N4" s="389"/>
      <c r="O4" s="389"/>
      <c r="P4" s="389"/>
      <c r="Q4" s="389"/>
      <c r="R4" s="389"/>
      <c r="S4" s="389"/>
      <c r="T4" s="389"/>
      <c r="U4" s="389"/>
      <c r="V4" s="389"/>
      <c r="W4" s="389"/>
      <c r="X4" s="390"/>
    </row>
    <row r="5" spans="1:24" ht="32.25" customHeight="1">
      <c r="A5" s="17"/>
      <c r="B5" s="40" t="s">
        <v>25</v>
      </c>
      <c r="C5" s="357" t="s">
        <v>169</v>
      </c>
      <c r="D5" s="357"/>
      <c r="E5" s="357"/>
      <c r="F5" s="357"/>
      <c r="G5" s="357"/>
      <c r="H5" s="357"/>
      <c r="I5" s="357"/>
      <c r="J5" s="357"/>
      <c r="K5" s="357"/>
      <c r="L5" s="357"/>
      <c r="M5" s="357"/>
      <c r="N5" s="357"/>
      <c r="O5" s="357"/>
      <c r="P5" s="357"/>
      <c r="Q5" s="357"/>
      <c r="R5" s="357"/>
      <c r="S5" s="357"/>
      <c r="T5" s="357"/>
      <c r="U5" s="357"/>
      <c r="V5" s="357"/>
      <c r="W5" s="357"/>
      <c r="X5" s="359"/>
    </row>
    <row r="6" spans="1:24" ht="37.5" customHeight="1">
      <c r="A6" s="17"/>
      <c r="B6" s="40" t="s">
        <v>26</v>
      </c>
      <c r="C6" s="391" t="s">
        <v>352</v>
      </c>
      <c r="D6" s="391"/>
      <c r="E6" s="391"/>
      <c r="F6" s="391"/>
      <c r="G6" s="391"/>
      <c r="H6" s="391"/>
      <c r="I6" s="391"/>
      <c r="J6" s="391"/>
      <c r="K6" s="391"/>
      <c r="L6" s="391"/>
      <c r="M6" s="391"/>
      <c r="N6" s="391"/>
      <c r="O6" s="391"/>
      <c r="P6" s="391"/>
      <c r="Q6" s="391"/>
      <c r="R6" s="391"/>
      <c r="S6" s="391"/>
      <c r="T6" s="391"/>
      <c r="U6" s="391"/>
      <c r="V6" s="391"/>
      <c r="W6" s="391"/>
      <c r="X6" s="392"/>
    </row>
    <row r="7" spans="1:24" ht="81.75" customHeight="1">
      <c r="A7" s="17"/>
      <c r="B7" s="40" t="s">
        <v>27</v>
      </c>
      <c r="C7" s="357" t="s">
        <v>353</v>
      </c>
      <c r="D7" s="357"/>
      <c r="E7" s="357"/>
      <c r="F7" s="357"/>
      <c r="G7" s="357"/>
      <c r="H7" s="379"/>
      <c r="I7" s="357"/>
      <c r="J7" s="379"/>
      <c r="K7" s="379"/>
      <c r="L7" s="357"/>
      <c r="M7" s="357"/>
      <c r="N7" s="357"/>
      <c r="O7" s="357"/>
      <c r="P7" s="357"/>
      <c r="Q7" s="357"/>
      <c r="R7" s="357"/>
      <c r="S7" s="357"/>
      <c r="T7" s="357"/>
      <c r="U7" s="357"/>
      <c r="V7" s="357"/>
      <c r="W7" s="357"/>
      <c r="X7" s="359"/>
    </row>
    <row r="8" spans="1:24" ht="26.25" customHeight="1">
      <c r="A8" s="17"/>
      <c r="B8" s="360" t="s">
        <v>28</v>
      </c>
      <c r="C8" s="394"/>
      <c r="D8" s="394"/>
      <c r="E8" s="394"/>
      <c r="F8" s="394"/>
      <c r="G8" s="394"/>
      <c r="H8" s="395"/>
      <c r="I8" s="396" t="s">
        <v>104</v>
      </c>
      <c r="J8" s="397"/>
      <c r="K8" s="397"/>
      <c r="L8" s="398"/>
      <c r="M8" s="396" t="s">
        <v>105</v>
      </c>
      <c r="N8" s="397"/>
      <c r="O8" s="397"/>
      <c r="P8" s="398"/>
      <c r="Q8" s="396" t="s">
        <v>106</v>
      </c>
      <c r="R8" s="397"/>
      <c r="S8" s="397"/>
      <c r="T8" s="398"/>
      <c r="U8" s="396" t="s">
        <v>107</v>
      </c>
      <c r="V8" s="397"/>
      <c r="W8" s="397"/>
      <c r="X8" s="399"/>
    </row>
    <row r="9" spans="1:24" ht="21" customHeight="1">
      <c r="A9" s="17"/>
      <c r="B9" s="393"/>
      <c r="C9" s="408" t="s">
        <v>181</v>
      </c>
      <c r="D9" s="371"/>
      <c r="E9" s="371"/>
      <c r="F9" s="372"/>
      <c r="G9" s="349" t="s">
        <v>50</v>
      </c>
      <c r="H9" s="349"/>
      <c r="I9" s="350" t="s">
        <v>354</v>
      </c>
      <c r="J9" s="351"/>
      <c r="K9" s="351"/>
      <c r="L9" s="352"/>
      <c r="M9" s="350" t="s">
        <v>355</v>
      </c>
      <c r="N9" s="351"/>
      <c r="O9" s="351"/>
      <c r="P9" s="352"/>
      <c r="Q9" s="350" t="s">
        <v>356</v>
      </c>
      <c r="R9" s="351"/>
      <c r="S9" s="351"/>
      <c r="T9" s="352"/>
      <c r="U9" s="350" t="s">
        <v>357</v>
      </c>
      <c r="V9" s="351"/>
      <c r="W9" s="351"/>
      <c r="X9" s="353"/>
    </row>
    <row r="10" spans="1:24" ht="21" customHeight="1">
      <c r="A10" s="17"/>
      <c r="B10" s="393"/>
      <c r="C10" s="409"/>
      <c r="D10" s="410"/>
      <c r="E10" s="410"/>
      <c r="F10" s="411"/>
      <c r="G10" s="349" t="s">
        <v>51</v>
      </c>
      <c r="H10" s="349"/>
      <c r="I10" s="350" t="s">
        <v>358</v>
      </c>
      <c r="J10" s="351"/>
      <c r="K10" s="351"/>
      <c r="L10" s="352"/>
      <c r="M10" s="350" t="s">
        <v>359</v>
      </c>
      <c r="N10" s="351"/>
      <c r="O10" s="351"/>
      <c r="P10" s="352"/>
      <c r="Q10" s="350" t="s">
        <v>170</v>
      </c>
      <c r="R10" s="351"/>
      <c r="S10" s="351"/>
      <c r="T10" s="352"/>
      <c r="U10" s="350" t="s">
        <v>354</v>
      </c>
      <c r="V10" s="351"/>
      <c r="W10" s="351"/>
      <c r="X10" s="353"/>
    </row>
    <row r="11" spans="1:24" ht="21" customHeight="1">
      <c r="A11" s="17"/>
      <c r="B11" s="393"/>
      <c r="C11" s="408" t="s">
        <v>152</v>
      </c>
      <c r="D11" s="371"/>
      <c r="E11" s="371"/>
      <c r="F11" s="372"/>
      <c r="G11" s="349" t="s">
        <v>50</v>
      </c>
      <c r="H11" s="349"/>
      <c r="I11" s="350" t="s">
        <v>354</v>
      </c>
      <c r="J11" s="351"/>
      <c r="K11" s="351"/>
      <c r="L11" s="352"/>
      <c r="M11" s="350" t="s">
        <v>360</v>
      </c>
      <c r="N11" s="351"/>
      <c r="O11" s="351"/>
      <c r="P11" s="352"/>
      <c r="Q11" s="350" t="s">
        <v>361</v>
      </c>
      <c r="R11" s="351"/>
      <c r="S11" s="351"/>
      <c r="T11" s="352"/>
      <c r="U11" s="350" t="s">
        <v>173</v>
      </c>
      <c r="V11" s="351"/>
      <c r="W11" s="351"/>
      <c r="X11" s="353"/>
    </row>
    <row r="12" spans="1:24" ht="21" customHeight="1">
      <c r="A12" s="17"/>
      <c r="B12" s="393"/>
      <c r="C12" s="412"/>
      <c r="D12" s="373"/>
      <c r="E12" s="373"/>
      <c r="F12" s="374"/>
      <c r="G12" s="349" t="s">
        <v>51</v>
      </c>
      <c r="H12" s="349"/>
      <c r="I12" s="350" t="s">
        <v>362</v>
      </c>
      <c r="J12" s="351"/>
      <c r="K12" s="351"/>
      <c r="L12" s="352"/>
      <c r="M12" s="350" t="s">
        <v>363</v>
      </c>
      <c r="N12" s="351"/>
      <c r="O12" s="351"/>
      <c r="P12" s="352"/>
      <c r="Q12" s="350" t="s">
        <v>172</v>
      </c>
      <c r="R12" s="351"/>
      <c r="S12" s="351"/>
      <c r="T12" s="352"/>
      <c r="U12" s="350" t="s">
        <v>354</v>
      </c>
      <c r="V12" s="351"/>
      <c r="W12" s="351"/>
      <c r="X12" s="353"/>
    </row>
    <row r="13" spans="1:24" ht="21" customHeight="1">
      <c r="A13" s="17"/>
      <c r="B13" s="393"/>
      <c r="C13" s="404" t="s">
        <v>364</v>
      </c>
      <c r="D13" s="405"/>
      <c r="E13" s="405"/>
      <c r="F13" s="406"/>
      <c r="G13" s="349" t="s">
        <v>50</v>
      </c>
      <c r="H13" s="349"/>
      <c r="I13" s="350" t="s">
        <v>354</v>
      </c>
      <c r="J13" s="351"/>
      <c r="K13" s="351"/>
      <c r="L13" s="352"/>
      <c r="M13" s="400" t="s">
        <v>365</v>
      </c>
      <c r="N13" s="401"/>
      <c r="O13" s="401"/>
      <c r="P13" s="402"/>
      <c r="Q13" s="400" t="s">
        <v>366</v>
      </c>
      <c r="R13" s="401"/>
      <c r="S13" s="401"/>
      <c r="T13" s="402"/>
      <c r="U13" s="400" t="s">
        <v>175</v>
      </c>
      <c r="V13" s="401"/>
      <c r="W13" s="401"/>
      <c r="X13" s="403"/>
    </row>
    <row r="14" spans="1:24" ht="21" customHeight="1">
      <c r="A14" s="17"/>
      <c r="B14" s="393"/>
      <c r="C14" s="407"/>
      <c r="D14" s="347"/>
      <c r="E14" s="347"/>
      <c r="F14" s="348"/>
      <c r="G14" s="349" t="s">
        <v>51</v>
      </c>
      <c r="H14" s="349"/>
      <c r="I14" s="400" t="s">
        <v>367</v>
      </c>
      <c r="J14" s="401"/>
      <c r="K14" s="401"/>
      <c r="L14" s="402"/>
      <c r="M14" s="400" t="s">
        <v>368</v>
      </c>
      <c r="N14" s="401"/>
      <c r="O14" s="401"/>
      <c r="P14" s="402"/>
      <c r="Q14" s="400" t="s">
        <v>174</v>
      </c>
      <c r="R14" s="401"/>
      <c r="S14" s="401"/>
      <c r="T14" s="402"/>
      <c r="U14" s="350" t="s">
        <v>354</v>
      </c>
      <c r="V14" s="351"/>
      <c r="W14" s="351"/>
      <c r="X14" s="353"/>
    </row>
    <row r="15" spans="1:24" ht="38.25" customHeight="1">
      <c r="A15" s="17"/>
      <c r="B15" s="40" t="s">
        <v>29</v>
      </c>
      <c r="C15" s="357" t="s">
        <v>369</v>
      </c>
      <c r="D15" s="357"/>
      <c r="E15" s="357"/>
      <c r="F15" s="357"/>
      <c r="G15" s="357"/>
      <c r="H15" s="358"/>
      <c r="I15" s="357"/>
      <c r="J15" s="358"/>
      <c r="K15" s="358"/>
      <c r="L15" s="357"/>
      <c r="M15" s="357"/>
      <c r="N15" s="357"/>
      <c r="O15" s="357"/>
      <c r="P15" s="357"/>
      <c r="Q15" s="357"/>
      <c r="R15" s="357"/>
      <c r="S15" s="357"/>
      <c r="T15" s="357"/>
      <c r="U15" s="357"/>
      <c r="V15" s="357"/>
      <c r="W15" s="357"/>
      <c r="X15" s="359"/>
    </row>
    <row r="16" spans="1:24" ht="10.15" customHeight="1">
      <c r="A16" s="17"/>
      <c r="B16" s="360" t="s">
        <v>30</v>
      </c>
      <c r="C16" s="362" t="s">
        <v>494</v>
      </c>
      <c r="D16" s="363"/>
      <c r="E16" s="363"/>
      <c r="F16" s="363"/>
      <c r="G16" s="363"/>
      <c r="H16" s="363"/>
      <c r="I16" s="363"/>
      <c r="J16" s="363"/>
      <c r="K16" s="363"/>
      <c r="L16" s="363"/>
      <c r="M16" s="363"/>
      <c r="N16" s="363"/>
      <c r="O16" s="363"/>
      <c r="P16" s="363"/>
      <c r="Q16" s="363"/>
      <c r="R16" s="363"/>
      <c r="S16" s="363"/>
      <c r="T16" s="363"/>
      <c r="U16" s="363"/>
      <c r="V16" s="363"/>
      <c r="W16" s="363"/>
      <c r="X16" s="364"/>
    </row>
    <row r="17" spans="1:24" ht="167.25" customHeight="1">
      <c r="A17" s="17"/>
      <c r="B17" s="361"/>
      <c r="C17" s="365"/>
      <c r="D17" s="366"/>
      <c r="E17" s="366"/>
      <c r="F17" s="366"/>
      <c r="G17" s="366"/>
      <c r="H17" s="366"/>
      <c r="I17" s="366"/>
      <c r="J17" s="366"/>
      <c r="K17" s="366"/>
      <c r="L17" s="366"/>
      <c r="M17" s="366"/>
      <c r="N17" s="366"/>
      <c r="O17" s="366"/>
      <c r="P17" s="366"/>
      <c r="Q17" s="366"/>
      <c r="R17" s="366"/>
      <c r="S17" s="366"/>
      <c r="T17" s="366"/>
      <c r="U17" s="366"/>
      <c r="V17" s="366"/>
      <c r="W17" s="366"/>
      <c r="X17" s="367"/>
    </row>
    <row r="18" spans="1:24" ht="10.15" customHeight="1">
      <c r="A18" s="17"/>
      <c r="B18" s="368" t="s">
        <v>44</v>
      </c>
      <c r="C18" s="362" t="s">
        <v>349</v>
      </c>
      <c r="D18" s="363"/>
      <c r="E18" s="363"/>
      <c r="F18" s="363"/>
      <c r="G18" s="363"/>
      <c r="H18" s="363"/>
      <c r="I18" s="363"/>
      <c r="J18" s="363"/>
      <c r="K18" s="363"/>
      <c r="L18" s="363"/>
      <c r="M18" s="363"/>
      <c r="N18" s="363"/>
      <c r="O18" s="363"/>
      <c r="P18" s="363"/>
      <c r="Q18" s="363"/>
      <c r="R18" s="363"/>
      <c r="S18" s="363"/>
      <c r="T18" s="363"/>
      <c r="U18" s="363"/>
      <c r="V18" s="363"/>
      <c r="W18" s="363"/>
      <c r="X18" s="364"/>
    </row>
    <row r="19" spans="1:24" ht="66" customHeight="1">
      <c r="A19" s="17"/>
      <c r="B19" s="369"/>
      <c r="C19" s="365"/>
      <c r="D19" s="366"/>
      <c r="E19" s="366"/>
      <c r="F19" s="366"/>
      <c r="G19" s="366"/>
      <c r="H19" s="366"/>
      <c r="I19" s="366"/>
      <c r="J19" s="366"/>
      <c r="K19" s="366"/>
      <c r="L19" s="366"/>
      <c r="M19" s="366"/>
      <c r="N19" s="366"/>
      <c r="O19" s="366"/>
      <c r="P19" s="366"/>
      <c r="Q19" s="366"/>
      <c r="R19" s="366"/>
      <c r="S19" s="366"/>
      <c r="T19" s="366"/>
      <c r="U19" s="366"/>
      <c r="V19" s="366"/>
      <c r="W19" s="366"/>
      <c r="X19" s="367"/>
    </row>
    <row r="20" spans="1:24" ht="10.15" customHeight="1">
      <c r="A20" s="17"/>
      <c r="B20" s="368" t="s">
        <v>31</v>
      </c>
      <c r="C20" s="362" t="s">
        <v>350</v>
      </c>
      <c r="D20" s="363"/>
      <c r="E20" s="363"/>
      <c r="F20" s="363"/>
      <c r="G20" s="363"/>
      <c r="H20" s="363"/>
      <c r="I20" s="363"/>
      <c r="J20" s="363"/>
      <c r="K20" s="363"/>
      <c r="L20" s="363"/>
      <c r="M20" s="363"/>
      <c r="N20" s="363"/>
      <c r="O20" s="363"/>
      <c r="P20" s="363"/>
      <c r="Q20" s="363"/>
      <c r="R20" s="363"/>
      <c r="S20" s="363"/>
      <c r="T20" s="363"/>
      <c r="U20" s="363"/>
      <c r="V20" s="363"/>
      <c r="W20" s="363"/>
      <c r="X20" s="364"/>
    </row>
    <row r="21" spans="1:24" ht="48.75" customHeight="1">
      <c r="A21" s="17"/>
      <c r="B21" s="369"/>
      <c r="C21" s="365"/>
      <c r="D21" s="366"/>
      <c r="E21" s="366"/>
      <c r="F21" s="366"/>
      <c r="G21" s="366"/>
      <c r="H21" s="366"/>
      <c r="I21" s="366"/>
      <c r="J21" s="366"/>
      <c r="K21" s="366"/>
      <c r="L21" s="366"/>
      <c r="M21" s="366"/>
      <c r="N21" s="366"/>
      <c r="O21" s="366"/>
      <c r="P21" s="366"/>
      <c r="Q21" s="366"/>
      <c r="R21" s="366"/>
      <c r="S21" s="366"/>
      <c r="T21" s="366"/>
      <c r="U21" s="366"/>
      <c r="V21" s="366"/>
      <c r="W21" s="366"/>
      <c r="X21" s="367"/>
    </row>
    <row r="22" spans="1:24" ht="34.15" customHeight="1" thickBot="1">
      <c r="A22" s="17"/>
      <c r="B22" s="41" t="s">
        <v>32</v>
      </c>
      <c r="C22" s="354"/>
      <c r="D22" s="354"/>
      <c r="E22" s="354"/>
      <c r="F22" s="354"/>
      <c r="G22" s="354"/>
      <c r="H22" s="354"/>
      <c r="I22" s="354"/>
      <c r="J22" s="354"/>
      <c r="K22" s="354"/>
      <c r="L22" s="354"/>
      <c r="M22" s="354"/>
      <c r="N22" s="354"/>
      <c r="O22" s="354"/>
      <c r="P22" s="354"/>
      <c r="Q22" s="354"/>
      <c r="R22" s="354"/>
      <c r="S22" s="354"/>
      <c r="T22" s="354"/>
      <c r="U22" s="354"/>
      <c r="V22" s="354"/>
      <c r="W22" s="354"/>
      <c r="X22" s="355"/>
    </row>
    <row r="23" spans="1:24">
      <c r="B23" s="30" t="s">
        <v>45</v>
      </c>
      <c r="C23" s="25"/>
      <c r="D23" s="25"/>
      <c r="E23" s="25"/>
      <c r="F23" s="25"/>
      <c r="G23" s="25"/>
      <c r="H23" s="25"/>
      <c r="I23" s="25"/>
      <c r="J23" s="25"/>
      <c r="K23" s="25"/>
      <c r="L23" s="42"/>
      <c r="M23" s="42"/>
      <c r="N23" s="42"/>
      <c r="O23" s="42"/>
      <c r="P23" s="43"/>
      <c r="Q23" s="43"/>
      <c r="R23" s="43"/>
      <c r="S23" s="43"/>
      <c r="T23" s="43"/>
      <c r="U23" s="43"/>
      <c r="V23" s="43"/>
      <c r="W23" s="43"/>
      <c r="X23" s="43"/>
    </row>
    <row r="24" spans="1:24" ht="14.25" customHeight="1">
      <c r="A24" s="17"/>
      <c r="B24" s="356" t="s">
        <v>57</v>
      </c>
      <c r="C24" s="356"/>
      <c r="D24" s="356"/>
      <c r="E24" s="356"/>
      <c r="F24" s="356"/>
      <c r="G24" s="356"/>
      <c r="H24" s="356"/>
      <c r="I24" s="356"/>
      <c r="J24" s="356"/>
      <c r="K24" s="356"/>
      <c r="L24" s="356"/>
      <c r="M24" s="356"/>
      <c r="N24" s="356"/>
      <c r="O24" s="356"/>
      <c r="P24" s="356"/>
      <c r="Q24" s="356"/>
      <c r="R24" s="356"/>
      <c r="S24" s="356"/>
      <c r="T24" s="356"/>
      <c r="U24" s="356"/>
      <c r="V24" s="356"/>
      <c r="W24" s="356"/>
      <c r="X24" s="43"/>
    </row>
    <row r="25" spans="1:24" ht="14.25" customHeight="1">
      <c r="B25" s="356" t="s">
        <v>351</v>
      </c>
      <c r="C25" s="356"/>
      <c r="D25" s="356"/>
      <c r="E25" s="356"/>
      <c r="F25" s="356"/>
      <c r="G25" s="356"/>
      <c r="H25" s="356"/>
      <c r="I25" s="356"/>
      <c r="J25" s="356"/>
      <c r="K25" s="356"/>
      <c r="L25" s="356"/>
      <c r="M25" s="356"/>
      <c r="N25" s="356"/>
      <c r="O25" s="356"/>
      <c r="P25" s="356"/>
      <c r="Q25" s="356"/>
      <c r="R25" s="356"/>
      <c r="S25" s="356"/>
      <c r="T25" s="356"/>
      <c r="U25" s="356"/>
      <c r="V25" s="356"/>
      <c r="W25" s="356"/>
      <c r="X25" s="43"/>
    </row>
  </sheetData>
  <mergeCells count="57">
    <mergeCell ref="C4:X4"/>
    <mergeCell ref="B2:X2"/>
    <mergeCell ref="R3:S3"/>
    <mergeCell ref="T3:X3"/>
    <mergeCell ref="C3:Q3"/>
    <mergeCell ref="M8:P8"/>
    <mergeCell ref="Q8:T8"/>
    <mergeCell ref="C9:F10"/>
    <mergeCell ref="B8:B14"/>
    <mergeCell ref="C11:F12"/>
    <mergeCell ref="G11:H11"/>
    <mergeCell ref="I11:L11"/>
    <mergeCell ref="M11:P11"/>
    <mergeCell ref="Q11:T11"/>
    <mergeCell ref="C5:X5"/>
    <mergeCell ref="C6:X6"/>
    <mergeCell ref="C7:X7"/>
    <mergeCell ref="U8:X8"/>
    <mergeCell ref="G10:H10"/>
    <mergeCell ref="I10:L10"/>
    <mergeCell ref="M10:P10"/>
    <mergeCell ref="Q10:T10"/>
    <mergeCell ref="U10:X10"/>
    <mergeCell ref="G9:H9"/>
    <mergeCell ref="I9:L9"/>
    <mergeCell ref="M9:P9"/>
    <mergeCell ref="Q9:T9"/>
    <mergeCell ref="U9:X9"/>
    <mergeCell ref="C8:H8"/>
    <mergeCell ref="I8:L8"/>
    <mergeCell ref="U11:X11"/>
    <mergeCell ref="G12:H12"/>
    <mergeCell ref="I12:L12"/>
    <mergeCell ref="M12:P12"/>
    <mergeCell ref="Q12:T12"/>
    <mergeCell ref="U12:X12"/>
    <mergeCell ref="B25:W25"/>
    <mergeCell ref="B24:W24"/>
    <mergeCell ref="C15:X15"/>
    <mergeCell ref="Q13:T13"/>
    <mergeCell ref="U13:X13"/>
    <mergeCell ref="G14:H14"/>
    <mergeCell ref="I14:L14"/>
    <mergeCell ref="M14:P14"/>
    <mergeCell ref="Q14:T14"/>
    <mergeCell ref="U14:X14"/>
    <mergeCell ref="G13:H13"/>
    <mergeCell ref="I13:L13"/>
    <mergeCell ref="M13:P13"/>
    <mergeCell ref="C13:F14"/>
    <mergeCell ref="B16:B17"/>
    <mergeCell ref="C16:X17"/>
    <mergeCell ref="B18:B19"/>
    <mergeCell ref="C18:X19"/>
    <mergeCell ref="B20:B21"/>
    <mergeCell ref="C20:X21"/>
    <mergeCell ref="C22:X22"/>
  </mergeCells>
  <phoneticPr fontId="2"/>
  <printOptions horizontalCentered="1"/>
  <pageMargins left="0.39370078740157483" right="0.39370078740157483" top="0.51181102362204722" bottom="0.43307086614173229" header="0.31496062992125984" footer="0.31496062992125984"/>
  <pageSetup paperSize="9" scale="8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E0BF3-C19C-40F1-B4E3-3C8C11474199}">
  <sheetPr>
    <pageSetUpPr fitToPage="1"/>
  </sheetPr>
  <dimension ref="A1:X29"/>
  <sheetViews>
    <sheetView view="pageBreakPreview" zoomScaleNormal="70" zoomScaleSheetLayoutView="100" workbookViewId="0">
      <selection activeCell="C19" sqref="C19:X19"/>
    </sheetView>
  </sheetViews>
  <sheetFormatPr defaultColWidth="9" defaultRowHeight="14.25"/>
  <cols>
    <col min="1" max="1" width="1.75" style="24" customWidth="1"/>
    <col min="2" max="2" width="11.875" style="24" customWidth="1"/>
    <col min="3" max="15" width="4.25" style="24" customWidth="1"/>
    <col min="16" max="24" width="4.25" style="17" customWidth="1"/>
    <col min="25" max="25" width="1.625" style="17" customWidth="1"/>
    <col min="26" max="16384" width="9" style="17"/>
  </cols>
  <sheetData>
    <row r="1" spans="1:24" ht="18" customHeight="1">
      <c r="A1" s="17"/>
      <c r="B1" s="37"/>
      <c r="C1" s="37"/>
      <c r="D1" s="37"/>
      <c r="E1" s="37"/>
      <c r="F1" s="37"/>
      <c r="G1" s="37"/>
      <c r="H1" s="37"/>
      <c r="I1" s="37"/>
      <c r="J1" s="37"/>
      <c r="K1" s="37"/>
      <c r="L1" s="17"/>
      <c r="M1" s="17"/>
      <c r="N1" s="17"/>
      <c r="O1" s="17"/>
    </row>
    <row r="2" spans="1:24" ht="24" customHeight="1" thickBot="1">
      <c r="A2" s="17"/>
      <c r="B2" s="383" t="s">
        <v>21</v>
      </c>
      <c r="C2" s="383"/>
      <c r="D2" s="383"/>
      <c r="E2" s="383"/>
      <c r="F2" s="383"/>
      <c r="G2" s="383"/>
      <c r="H2" s="383"/>
      <c r="I2" s="383"/>
      <c r="J2" s="383"/>
      <c r="K2" s="383"/>
      <c r="L2" s="383"/>
      <c r="M2" s="383"/>
      <c r="N2" s="383"/>
      <c r="O2" s="383"/>
      <c r="P2" s="383"/>
      <c r="Q2" s="383"/>
      <c r="R2" s="383"/>
      <c r="S2" s="383"/>
      <c r="T2" s="383"/>
      <c r="U2" s="383"/>
      <c r="V2" s="383"/>
      <c r="W2" s="383"/>
      <c r="X2" s="383"/>
    </row>
    <row r="3" spans="1:24" ht="30" customHeight="1" thickBot="1">
      <c r="A3" s="17"/>
      <c r="B3" s="38" t="s">
        <v>22</v>
      </c>
      <c r="C3" s="384" t="s">
        <v>264</v>
      </c>
      <c r="D3" s="385"/>
      <c r="E3" s="385"/>
      <c r="F3" s="385"/>
      <c r="G3" s="385"/>
      <c r="H3" s="385"/>
      <c r="I3" s="385"/>
      <c r="J3" s="385"/>
      <c r="K3" s="385"/>
      <c r="L3" s="385"/>
      <c r="M3" s="385"/>
      <c r="N3" s="385"/>
      <c r="O3" s="385"/>
      <c r="P3" s="385"/>
      <c r="Q3" s="386"/>
      <c r="R3" s="387" t="s">
        <v>23</v>
      </c>
      <c r="S3" s="388"/>
      <c r="T3" s="385">
        <v>3</v>
      </c>
      <c r="U3" s="385"/>
      <c r="V3" s="385"/>
      <c r="W3" s="385"/>
      <c r="X3" s="386"/>
    </row>
    <row r="4" spans="1:24" ht="30" customHeight="1">
      <c r="A4" s="17"/>
      <c r="B4" s="39" t="s">
        <v>24</v>
      </c>
      <c r="C4" s="389" t="s">
        <v>499</v>
      </c>
      <c r="D4" s="389"/>
      <c r="E4" s="389"/>
      <c r="F4" s="389"/>
      <c r="G4" s="389"/>
      <c r="H4" s="389"/>
      <c r="I4" s="389"/>
      <c r="J4" s="389"/>
      <c r="K4" s="389"/>
      <c r="L4" s="389"/>
      <c r="M4" s="389"/>
      <c r="N4" s="389"/>
      <c r="O4" s="389"/>
      <c r="P4" s="389"/>
      <c r="Q4" s="389"/>
      <c r="R4" s="389"/>
      <c r="S4" s="389"/>
      <c r="T4" s="389"/>
      <c r="U4" s="389"/>
      <c r="V4" s="389"/>
      <c r="W4" s="389"/>
      <c r="X4" s="390"/>
    </row>
    <row r="5" spans="1:24" ht="32.25" customHeight="1">
      <c r="A5" s="17"/>
      <c r="B5" s="40" t="s">
        <v>25</v>
      </c>
      <c r="C5" s="357" t="s">
        <v>370</v>
      </c>
      <c r="D5" s="357"/>
      <c r="E5" s="357"/>
      <c r="F5" s="357"/>
      <c r="G5" s="357"/>
      <c r="H5" s="357"/>
      <c r="I5" s="357"/>
      <c r="J5" s="357"/>
      <c r="K5" s="357"/>
      <c r="L5" s="357"/>
      <c r="M5" s="357"/>
      <c r="N5" s="357"/>
      <c r="O5" s="357"/>
      <c r="P5" s="357"/>
      <c r="Q5" s="357"/>
      <c r="R5" s="357"/>
      <c r="S5" s="357"/>
      <c r="T5" s="357"/>
      <c r="U5" s="357"/>
      <c r="V5" s="357"/>
      <c r="W5" s="357"/>
      <c r="X5" s="359"/>
    </row>
    <row r="6" spans="1:24" ht="37.5" customHeight="1">
      <c r="A6" s="17"/>
      <c r="B6" s="40" t="s">
        <v>26</v>
      </c>
      <c r="C6" s="391" t="s">
        <v>371</v>
      </c>
      <c r="D6" s="391"/>
      <c r="E6" s="391"/>
      <c r="F6" s="391"/>
      <c r="G6" s="391"/>
      <c r="H6" s="391"/>
      <c r="I6" s="391"/>
      <c r="J6" s="391"/>
      <c r="K6" s="391"/>
      <c r="L6" s="391"/>
      <c r="M6" s="391"/>
      <c r="N6" s="391"/>
      <c r="O6" s="391"/>
      <c r="P6" s="391"/>
      <c r="Q6" s="391"/>
      <c r="R6" s="391"/>
      <c r="S6" s="391"/>
      <c r="T6" s="391"/>
      <c r="U6" s="391"/>
      <c r="V6" s="391"/>
      <c r="W6" s="391"/>
      <c r="X6" s="392"/>
    </row>
    <row r="7" spans="1:24" ht="102" customHeight="1">
      <c r="A7" s="17"/>
      <c r="B7" s="40" t="s">
        <v>27</v>
      </c>
      <c r="C7" s="357" t="s">
        <v>372</v>
      </c>
      <c r="D7" s="357"/>
      <c r="E7" s="357"/>
      <c r="F7" s="357"/>
      <c r="G7" s="357"/>
      <c r="H7" s="379"/>
      <c r="I7" s="357"/>
      <c r="J7" s="379"/>
      <c r="K7" s="379"/>
      <c r="L7" s="357"/>
      <c r="M7" s="357"/>
      <c r="N7" s="357"/>
      <c r="O7" s="357"/>
      <c r="P7" s="357"/>
      <c r="Q7" s="357"/>
      <c r="R7" s="357"/>
      <c r="S7" s="357"/>
      <c r="T7" s="357"/>
      <c r="U7" s="357"/>
      <c r="V7" s="357"/>
      <c r="W7" s="357"/>
      <c r="X7" s="359"/>
    </row>
    <row r="8" spans="1:24" ht="26.25" customHeight="1">
      <c r="A8" s="17"/>
      <c r="B8" s="360" t="s">
        <v>28</v>
      </c>
      <c r="C8" s="394"/>
      <c r="D8" s="394"/>
      <c r="E8" s="394"/>
      <c r="F8" s="394"/>
      <c r="G8" s="394"/>
      <c r="H8" s="395"/>
      <c r="I8" s="396" t="s">
        <v>106</v>
      </c>
      <c r="J8" s="397"/>
      <c r="K8" s="397"/>
      <c r="L8" s="398"/>
      <c r="M8" s="396" t="s">
        <v>107</v>
      </c>
      <c r="N8" s="397"/>
      <c r="O8" s="397"/>
      <c r="P8" s="398"/>
      <c r="Q8" s="396" t="s">
        <v>373</v>
      </c>
      <c r="R8" s="397"/>
      <c r="S8" s="397"/>
      <c r="T8" s="398"/>
      <c r="U8" s="396" t="s">
        <v>374</v>
      </c>
      <c r="V8" s="397"/>
      <c r="W8" s="397"/>
      <c r="X8" s="399"/>
    </row>
    <row r="9" spans="1:24" ht="21" customHeight="1">
      <c r="A9" s="17"/>
      <c r="B9" s="393"/>
      <c r="C9" s="362" t="s">
        <v>375</v>
      </c>
      <c r="D9" s="379"/>
      <c r="E9" s="379"/>
      <c r="F9" s="380"/>
      <c r="G9" s="349" t="s">
        <v>50</v>
      </c>
      <c r="H9" s="349"/>
      <c r="I9" s="350" t="s">
        <v>376</v>
      </c>
      <c r="J9" s="351"/>
      <c r="K9" s="351"/>
      <c r="L9" s="352"/>
      <c r="M9" s="351" t="s">
        <v>184</v>
      </c>
      <c r="N9" s="351"/>
      <c r="O9" s="351"/>
      <c r="P9" s="352"/>
      <c r="Q9" s="350" t="s">
        <v>377</v>
      </c>
      <c r="R9" s="351"/>
      <c r="S9" s="351"/>
      <c r="T9" s="352"/>
      <c r="U9" s="350" t="s">
        <v>180</v>
      </c>
      <c r="V9" s="351"/>
      <c r="W9" s="351"/>
      <c r="X9" s="353"/>
    </row>
    <row r="10" spans="1:24" ht="21" customHeight="1">
      <c r="A10" s="17"/>
      <c r="B10" s="393"/>
      <c r="C10" s="381"/>
      <c r="D10" s="358"/>
      <c r="E10" s="358"/>
      <c r="F10" s="382"/>
      <c r="G10" s="349" t="s">
        <v>51</v>
      </c>
      <c r="H10" s="349"/>
      <c r="I10" s="350" t="s">
        <v>179</v>
      </c>
      <c r="J10" s="351"/>
      <c r="K10" s="351"/>
      <c r="L10" s="352"/>
      <c r="M10" s="350" t="s">
        <v>376</v>
      </c>
      <c r="N10" s="351"/>
      <c r="O10" s="351"/>
      <c r="P10" s="352"/>
      <c r="Q10" s="350" t="s">
        <v>376</v>
      </c>
      <c r="R10" s="351"/>
      <c r="S10" s="351"/>
      <c r="T10" s="352"/>
      <c r="U10" s="350" t="s">
        <v>376</v>
      </c>
      <c r="V10" s="351"/>
      <c r="W10" s="351"/>
      <c r="X10" s="353"/>
    </row>
    <row r="11" spans="1:24" ht="21" customHeight="1">
      <c r="A11" s="17"/>
      <c r="B11" s="393"/>
      <c r="C11" s="416" t="s">
        <v>181</v>
      </c>
      <c r="D11" s="345" t="s">
        <v>378</v>
      </c>
      <c r="E11" s="345"/>
      <c r="F11" s="346"/>
      <c r="G11" s="349" t="s">
        <v>50</v>
      </c>
      <c r="H11" s="349"/>
      <c r="I11" s="350" t="s">
        <v>376</v>
      </c>
      <c r="J11" s="351"/>
      <c r="K11" s="351"/>
      <c r="L11" s="352"/>
      <c r="M11" s="350" t="s">
        <v>207</v>
      </c>
      <c r="N11" s="351"/>
      <c r="O11" s="351"/>
      <c r="P11" s="352"/>
      <c r="Q11" s="350" t="s">
        <v>379</v>
      </c>
      <c r="R11" s="351"/>
      <c r="S11" s="351"/>
      <c r="T11" s="352"/>
      <c r="U11" s="350" t="s">
        <v>184</v>
      </c>
      <c r="V11" s="351"/>
      <c r="W11" s="351"/>
      <c r="X11" s="353"/>
    </row>
    <row r="12" spans="1:24" ht="21" customHeight="1">
      <c r="A12" s="17"/>
      <c r="B12" s="393"/>
      <c r="C12" s="370"/>
      <c r="D12" s="347"/>
      <c r="E12" s="347"/>
      <c r="F12" s="348"/>
      <c r="G12" s="349" t="s">
        <v>51</v>
      </c>
      <c r="H12" s="349"/>
      <c r="I12" s="350" t="s">
        <v>183</v>
      </c>
      <c r="J12" s="351"/>
      <c r="K12" s="351"/>
      <c r="L12" s="352"/>
      <c r="M12" s="350" t="s">
        <v>376</v>
      </c>
      <c r="N12" s="351"/>
      <c r="O12" s="351"/>
      <c r="P12" s="352"/>
      <c r="Q12" s="350" t="s">
        <v>376</v>
      </c>
      <c r="R12" s="351"/>
      <c r="S12" s="351"/>
      <c r="T12" s="352"/>
      <c r="U12" s="350" t="s">
        <v>376</v>
      </c>
      <c r="V12" s="351"/>
      <c r="W12" s="351"/>
      <c r="X12" s="353"/>
    </row>
    <row r="13" spans="1:24" ht="21" customHeight="1">
      <c r="A13" s="17"/>
      <c r="B13" s="393"/>
      <c r="C13" s="370"/>
      <c r="D13" s="345" t="s">
        <v>380</v>
      </c>
      <c r="E13" s="345"/>
      <c r="F13" s="346"/>
      <c r="G13" s="349" t="s">
        <v>50</v>
      </c>
      <c r="H13" s="349"/>
      <c r="I13" s="350" t="s">
        <v>376</v>
      </c>
      <c r="J13" s="351"/>
      <c r="K13" s="351"/>
      <c r="L13" s="352"/>
      <c r="M13" s="350" t="s">
        <v>209</v>
      </c>
      <c r="N13" s="351"/>
      <c r="O13" s="351"/>
      <c r="P13" s="352"/>
      <c r="Q13" s="350" t="s">
        <v>381</v>
      </c>
      <c r="R13" s="351"/>
      <c r="S13" s="351"/>
      <c r="T13" s="352"/>
      <c r="U13" s="350" t="s">
        <v>187</v>
      </c>
      <c r="V13" s="351"/>
      <c r="W13" s="351"/>
      <c r="X13" s="353"/>
    </row>
    <row r="14" spans="1:24" ht="21" customHeight="1">
      <c r="A14" s="17"/>
      <c r="B14" s="393"/>
      <c r="C14" s="370"/>
      <c r="D14" s="347"/>
      <c r="E14" s="347"/>
      <c r="F14" s="348"/>
      <c r="G14" s="349" t="s">
        <v>51</v>
      </c>
      <c r="H14" s="349"/>
      <c r="I14" s="350" t="s">
        <v>186</v>
      </c>
      <c r="J14" s="351"/>
      <c r="K14" s="351"/>
      <c r="L14" s="352"/>
      <c r="M14" s="350" t="s">
        <v>376</v>
      </c>
      <c r="N14" s="351"/>
      <c r="O14" s="351"/>
      <c r="P14" s="352"/>
      <c r="Q14" s="350" t="s">
        <v>376</v>
      </c>
      <c r="R14" s="351"/>
      <c r="S14" s="351"/>
      <c r="T14" s="352"/>
      <c r="U14" s="350" t="s">
        <v>376</v>
      </c>
      <c r="V14" s="351"/>
      <c r="W14" s="351"/>
      <c r="X14" s="353"/>
    </row>
    <row r="15" spans="1:24" ht="21" customHeight="1">
      <c r="A15" s="17"/>
      <c r="B15" s="393"/>
      <c r="C15" s="417" t="s">
        <v>382</v>
      </c>
      <c r="D15" s="345" t="s">
        <v>378</v>
      </c>
      <c r="E15" s="345"/>
      <c r="F15" s="346"/>
      <c r="G15" s="349" t="s">
        <v>50</v>
      </c>
      <c r="H15" s="349"/>
      <c r="I15" s="350" t="s">
        <v>376</v>
      </c>
      <c r="J15" s="351"/>
      <c r="K15" s="351"/>
      <c r="L15" s="352"/>
      <c r="M15" s="350" t="s">
        <v>383</v>
      </c>
      <c r="N15" s="351"/>
      <c r="O15" s="351"/>
      <c r="P15" s="352"/>
      <c r="Q15" s="350" t="s">
        <v>384</v>
      </c>
      <c r="R15" s="351"/>
      <c r="S15" s="351"/>
      <c r="T15" s="352"/>
      <c r="U15" s="350" t="s">
        <v>215</v>
      </c>
      <c r="V15" s="351"/>
      <c r="W15" s="351"/>
      <c r="X15" s="353"/>
    </row>
    <row r="16" spans="1:24" ht="21" customHeight="1">
      <c r="A16" s="17"/>
      <c r="B16" s="393"/>
      <c r="C16" s="418"/>
      <c r="D16" s="347"/>
      <c r="E16" s="347"/>
      <c r="F16" s="348"/>
      <c r="G16" s="349" t="s">
        <v>51</v>
      </c>
      <c r="H16" s="349"/>
      <c r="I16" s="350" t="s">
        <v>385</v>
      </c>
      <c r="J16" s="351"/>
      <c r="K16" s="351"/>
      <c r="L16" s="352"/>
      <c r="M16" s="350" t="s">
        <v>376</v>
      </c>
      <c r="N16" s="351"/>
      <c r="O16" s="351"/>
      <c r="P16" s="352"/>
      <c r="Q16" s="350" t="s">
        <v>376</v>
      </c>
      <c r="R16" s="351"/>
      <c r="S16" s="351"/>
      <c r="T16" s="352"/>
      <c r="U16" s="350" t="s">
        <v>376</v>
      </c>
      <c r="V16" s="351"/>
      <c r="W16" s="351"/>
      <c r="X16" s="353"/>
    </row>
    <row r="17" spans="1:24" ht="21" customHeight="1">
      <c r="A17" s="17"/>
      <c r="B17" s="393"/>
      <c r="C17" s="418"/>
      <c r="D17" s="345" t="s">
        <v>380</v>
      </c>
      <c r="E17" s="345"/>
      <c r="F17" s="346"/>
      <c r="G17" s="349" t="s">
        <v>50</v>
      </c>
      <c r="H17" s="349"/>
      <c r="I17" s="350" t="s">
        <v>376</v>
      </c>
      <c r="J17" s="351"/>
      <c r="K17" s="351"/>
      <c r="L17" s="352"/>
      <c r="M17" s="350" t="s">
        <v>386</v>
      </c>
      <c r="N17" s="351"/>
      <c r="O17" s="351"/>
      <c r="P17" s="352"/>
      <c r="Q17" s="350" t="s">
        <v>387</v>
      </c>
      <c r="R17" s="351"/>
      <c r="S17" s="351"/>
      <c r="T17" s="352"/>
      <c r="U17" s="350" t="s">
        <v>217</v>
      </c>
      <c r="V17" s="351"/>
      <c r="W17" s="351"/>
      <c r="X17" s="353"/>
    </row>
    <row r="18" spans="1:24" ht="21" customHeight="1">
      <c r="A18" s="17"/>
      <c r="B18" s="361"/>
      <c r="C18" s="418"/>
      <c r="D18" s="347"/>
      <c r="E18" s="347"/>
      <c r="F18" s="348"/>
      <c r="G18" s="349" t="s">
        <v>51</v>
      </c>
      <c r="H18" s="349"/>
      <c r="I18" s="350" t="s">
        <v>388</v>
      </c>
      <c r="J18" s="351"/>
      <c r="K18" s="351"/>
      <c r="L18" s="352"/>
      <c r="M18" s="350" t="s">
        <v>376</v>
      </c>
      <c r="N18" s="351"/>
      <c r="O18" s="351"/>
      <c r="P18" s="352"/>
      <c r="Q18" s="350" t="s">
        <v>376</v>
      </c>
      <c r="R18" s="351"/>
      <c r="S18" s="351"/>
      <c r="T18" s="352"/>
      <c r="U18" s="350" t="s">
        <v>376</v>
      </c>
      <c r="V18" s="351"/>
      <c r="W18" s="351"/>
      <c r="X18" s="353"/>
    </row>
    <row r="19" spans="1:24" ht="38.25" customHeight="1">
      <c r="A19" s="17"/>
      <c r="B19" s="40" t="s">
        <v>29</v>
      </c>
      <c r="C19" s="357" t="s">
        <v>389</v>
      </c>
      <c r="D19" s="357"/>
      <c r="E19" s="357"/>
      <c r="F19" s="357"/>
      <c r="G19" s="357"/>
      <c r="H19" s="358"/>
      <c r="I19" s="357"/>
      <c r="J19" s="358"/>
      <c r="K19" s="358"/>
      <c r="L19" s="357"/>
      <c r="M19" s="357"/>
      <c r="N19" s="357"/>
      <c r="O19" s="357"/>
      <c r="P19" s="357"/>
      <c r="Q19" s="357"/>
      <c r="R19" s="357"/>
      <c r="S19" s="357"/>
      <c r="T19" s="357"/>
      <c r="U19" s="357"/>
      <c r="V19" s="357"/>
      <c r="W19" s="357"/>
      <c r="X19" s="359"/>
    </row>
    <row r="20" spans="1:24" ht="10.15" customHeight="1">
      <c r="A20" s="17"/>
      <c r="B20" s="360" t="s">
        <v>30</v>
      </c>
      <c r="C20" s="362" t="s">
        <v>390</v>
      </c>
      <c r="D20" s="379"/>
      <c r="E20" s="379"/>
      <c r="F20" s="379"/>
      <c r="G20" s="379"/>
      <c r="H20" s="379"/>
      <c r="I20" s="379"/>
      <c r="J20" s="379"/>
      <c r="K20" s="379"/>
      <c r="L20" s="379"/>
      <c r="M20" s="379"/>
      <c r="N20" s="379"/>
      <c r="O20" s="379"/>
      <c r="P20" s="379"/>
      <c r="Q20" s="379"/>
      <c r="R20" s="379"/>
      <c r="S20" s="379"/>
      <c r="T20" s="379"/>
      <c r="U20" s="379"/>
      <c r="V20" s="379"/>
      <c r="W20" s="379"/>
      <c r="X20" s="413"/>
    </row>
    <row r="21" spans="1:24" ht="186.75" customHeight="1">
      <c r="A21" s="17"/>
      <c r="B21" s="361"/>
      <c r="C21" s="414"/>
      <c r="D21" s="358"/>
      <c r="E21" s="358"/>
      <c r="F21" s="358"/>
      <c r="G21" s="358"/>
      <c r="H21" s="358"/>
      <c r="I21" s="358"/>
      <c r="J21" s="358"/>
      <c r="K21" s="358"/>
      <c r="L21" s="358"/>
      <c r="M21" s="358"/>
      <c r="N21" s="358"/>
      <c r="O21" s="358"/>
      <c r="P21" s="358"/>
      <c r="Q21" s="358"/>
      <c r="R21" s="358"/>
      <c r="S21" s="358"/>
      <c r="T21" s="358"/>
      <c r="U21" s="358"/>
      <c r="V21" s="358"/>
      <c r="W21" s="358"/>
      <c r="X21" s="415"/>
    </row>
    <row r="22" spans="1:24" ht="10.15" customHeight="1">
      <c r="A22" s="17"/>
      <c r="B22" s="368" t="s">
        <v>44</v>
      </c>
      <c r="C22" s="362" t="s">
        <v>486</v>
      </c>
      <c r="D22" s="363"/>
      <c r="E22" s="363"/>
      <c r="F22" s="363"/>
      <c r="G22" s="363"/>
      <c r="H22" s="363"/>
      <c r="I22" s="363"/>
      <c r="J22" s="363"/>
      <c r="K22" s="363"/>
      <c r="L22" s="363"/>
      <c r="M22" s="363"/>
      <c r="N22" s="363"/>
      <c r="O22" s="363"/>
      <c r="P22" s="363"/>
      <c r="Q22" s="363"/>
      <c r="R22" s="363"/>
      <c r="S22" s="363"/>
      <c r="T22" s="363"/>
      <c r="U22" s="363"/>
      <c r="V22" s="363"/>
      <c r="W22" s="363"/>
      <c r="X22" s="364"/>
    </row>
    <row r="23" spans="1:24" ht="66" customHeight="1">
      <c r="A23" s="17"/>
      <c r="B23" s="369"/>
      <c r="C23" s="365"/>
      <c r="D23" s="366"/>
      <c r="E23" s="366"/>
      <c r="F23" s="366"/>
      <c r="G23" s="366"/>
      <c r="H23" s="366"/>
      <c r="I23" s="366"/>
      <c r="J23" s="366"/>
      <c r="K23" s="366"/>
      <c r="L23" s="366"/>
      <c r="M23" s="366"/>
      <c r="N23" s="366"/>
      <c r="O23" s="366"/>
      <c r="P23" s="366"/>
      <c r="Q23" s="366"/>
      <c r="R23" s="366"/>
      <c r="S23" s="366"/>
      <c r="T23" s="366"/>
      <c r="U23" s="366"/>
      <c r="V23" s="366"/>
      <c r="W23" s="366"/>
      <c r="X23" s="367"/>
    </row>
    <row r="24" spans="1:24" ht="10.15" customHeight="1">
      <c r="A24" s="17"/>
      <c r="B24" s="368" t="s">
        <v>31</v>
      </c>
      <c r="C24" s="362" t="s">
        <v>391</v>
      </c>
      <c r="D24" s="363"/>
      <c r="E24" s="363"/>
      <c r="F24" s="363"/>
      <c r="G24" s="363"/>
      <c r="H24" s="363"/>
      <c r="I24" s="363"/>
      <c r="J24" s="363"/>
      <c r="K24" s="363"/>
      <c r="L24" s="363"/>
      <c r="M24" s="363"/>
      <c r="N24" s="363"/>
      <c r="O24" s="363"/>
      <c r="P24" s="363"/>
      <c r="Q24" s="363"/>
      <c r="R24" s="363"/>
      <c r="S24" s="363"/>
      <c r="T24" s="363"/>
      <c r="U24" s="363"/>
      <c r="V24" s="363"/>
      <c r="W24" s="363"/>
      <c r="X24" s="364"/>
    </row>
    <row r="25" spans="1:24" ht="48.75" customHeight="1">
      <c r="A25" s="17"/>
      <c r="B25" s="369"/>
      <c r="C25" s="365"/>
      <c r="D25" s="366"/>
      <c r="E25" s="366"/>
      <c r="F25" s="366"/>
      <c r="G25" s="366"/>
      <c r="H25" s="366"/>
      <c r="I25" s="366"/>
      <c r="J25" s="366"/>
      <c r="K25" s="366"/>
      <c r="L25" s="366"/>
      <c r="M25" s="366"/>
      <c r="N25" s="366"/>
      <c r="O25" s="366"/>
      <c r="P25" s="366"/>
      <c r="Q25" s="366"/>
      <c r="R25" s="366"/>
      <c r="S25" s="366"/>
      <c r="T25" s="366"/>
      <c r="U25" s="366"/>
      <c r="V25" s="366"/>
      <c r="W25" s="366"/>
      <c r="X25" s="367"/>
    </row>
    <row r="26" spans="1:24" ht="34.15" customHeight="1" thickBot="1">
      <c r="A26" s="17"/>
      <c r="B26" s="41" t="s">
        <v>32</v>
      </c>
      <c r="C26" s="354"/>
      <c r="D26" s="354"/>
      <c r="E26" s="354"/>
      <c r="F26" s="354"/>
      <c r="G26" s="354"/>
      <c r="H26" s="354"/>
      <c r="I26" s="354"/>
      <c r="J26" s="354"/>
      <c r="K26" s="354"/>
      <c r="L26" s="354"/>
      <c r="M26" s="354"/>
      <c r="N26" s="354"/>
      <c r="O26" s="354"/>
      <c r="P26" s="354"/>
      <c r="Q26" s="354"/>
      <c r="R26" s="354"/>
      <c r="S26" s="354"/>
      <c r="T26" s="354"/>
      <c r="U26" s="354"/>
      <c r="V26" s="354"/>
      <c r="W26" s="354"/>
      <c r="X26" s="355"/>
    </row>
    <row r="27" spans="1:24">
      <c r="B27" s="30" t="s">
        <v>45</v>
      </c>
      <c r="C27" s="25"/>
      <c r="D27" s="25"/>
      <c r="E27" s="25"/>
      <c r="F27" s="25"/>
      <c r="G27" s="25"/>
      <c r="H27" s="25"/>
      <c r="I27" s="25"/>
      <c r="J27" s="25"/>
      <c r="K27" s="25"/>
      <c r="L27" s="42"/>
      <c r="M27" s="42"/>
      <c r="N27" s="42"/>
      <c r="O27" s="42"/>
      <c r="P27" s="43"/>
      <c r="Q27" s="43"/>
      <c r="R27" s="43"/>
      <c r="S27" s="43"/>
      <c r="T27" s="43"/>
      <c r="U27" s="43"/>
      <c r="V27" s="43"/>
      <c r="W27" s="43"/>
      <c r="X27" s="43"/>
    </row>
    <row r="28" spans="1:24" ht="14.25" customHeight="1">
      <c r="A28" s="17"/>
      <c r="B28" s="356" t="s">
        <v>57</v>
      </c>
      <c r="C28" s="356"/>
      <c r="D28" s="356"/>
      <c r="E28" s="356"/>
      <c r="F28" s="356"/>
      <c r="G28" s="356"/>
      <c r="H28" s="356"/>
      <c r="I28" s="356"/>
      <c r="J28" s="356"/>
      <c r="K28" s="356"/>
      <c r="L28" s="356"/>
      <c r="M28" s="356"/>
      <c r="N28" s="356"/>
      <c r="O28" s="356"/>
      <c r="P28" s="356"/>
      <c r="Q28" s="356"/>
      <c r="R28" s="356"/>
      <c r="S28" s="356"/>
      <c r="T28" s="356"/>
      <c r="U28" s="356"/>
      <c r="V28" s="356"/>
      <c r="W28" s="356"/>
      <c r="X28" s="43"/>
    </row>
    <row r="29" spans="1:24" ht="14.25" customHeight="1">
      <c r="B29" s="356" t="s">
        <v>351</v>
      </c>
      <c r="C29" s="356"/>
      <c r="D29" s="356"/>
      <c r="E29" s="356"/>
      <c r="F29" s="356"/>
      <c r="G29" s="356"/>
      <c r="H29" s="356"/>
      <c r="I29" s="356"/>
      <c r="J29" s="356"/>
      <c r="K29" s="356"/>
      <c r="L29" s="356"/>
      <c r="M29" s="356"/>
      <c r="N29" s="356"/>
      <c r="O29" s="356"/>
      <c r="P29" s="356"/>
      <c r="Q29" s="356"/>
      <c r="R29" s="356"/>
      <c r="S29" s="356"/>
      <c r="T29" s="356"/>
      <c r="U29" s="356"/>
      <c r="V29" s="356"/>
      <c r="W29" s="356"/>
      <c r="X29" s="43"/>
    </row>
  </sheetData>
  <mergeCells count="81">
    <mergeCell ref="C9:F10"/>
    <mergeCell ref="G9:H9"/>
    <mergeCell ref="B2:X2"/>
    <mergeCell ref="C3:Q3"/>
    <mergeCell ref="R3:S3"/>
    <mergeCell ref="T3:X3"/>
    <mergeCell ref="C4:X4"/>
    <mergeCell ref="C5:X5"/>
    <mergeCell ref="C6:X6"/>
    <mergeCell ref="C7:X7"/>
    <mergeCell ref="C8:H8"/>
    <mergeCell ref="I8:L8"/>
    <mergeCell ref="M8:P8"/>
    <mergeCell ref="Q8:T8"/>
    <mergeCell ref="U8:X8"/>
    <mergeCell ref="I9:L9"/>
    <mergeCell ref="M9:P9"/>
    <mergeCell ref="Q9:T9"/>
    <mergeCell ref="G11:H11"/>
    <mergeCell ref="I11:L11"/>
    <mergeCell ref="M11:P11"/>
    <mergeCell ref="Q11:T11"/>
    <mergeCell ref="G10:H10"/>
    <mergeCell ref="I10:L10"/>
    <mergeCell ref="M10:P10"/>
    <mergeCell ref="Q10:T10"/>
    <mergeCell ref="U11:X11"/>
    <mergeCell ref="U9:X9"/>
    <mergeCell ref="U10:X10"/>
    <mergeCell ref="B20:B21"/>
    <mergeCell ref="C20:X21"/>
    <mergeCell ref="B8:B18"/>
    <mergeCell ref="C11:C14"/>
    <mergeCell ref="D11:F12"/>
    <mergeCell ref="D13:F14"/>
    <mergeCell ref="C15:C18"/>
    <mergeCell ref="Q14:T14"/>
    <mergeCell ref="U14:X14"/>
    <mergeCell ref="D15:F16"/>
    <mergeCell ref="G15:H15"/>
    <mergeCell ref="I15:L15"/>
    <mergeCell ref="Q13:T13"/>
    <mergeCell ref="U15:X15"/>
    <mergeCell ref="G12:H12"/>
    <mergeCell ref="I12:L12"/>
    <mergeCell ref="M12:P12"/>
    <mergeCell ref="Q12:T12"/>
    <mergeCell ref="M14:P14"/>
    <mergeCell ref="U13:X13"/>
    <mergeCell ref="G14:H14"/>
    <mergeCell ref="I14:L14"/>
    <mergeCell ref="U12:X12"/>
    <mergeCell ref="G13:H13"/>
    <mergeCell ref="I13:L13"/>
    <mergeCell ref="M13:P13"/>
    <mergeCell ref="G16:H16"/>
    <mergeCell ref="I16:L16"/>
    <mergeCell ref="M16:P16"/>
    <mergeCell ref="Q16:T16"/>
    <mergeCell ref="U16:X16"/>
    <mergeCell ref="I18:L18"/>
    <mergeCell ref="M18:P18"/>
    <mergeCell ref="Q18:T18"/>
    <mergeCell ref="M15:P15"/>
    <mergeCell ref="Q15:T15"/>
    <mergeCell ref="C26:X26"/>
    <mergeCell ref="B28:W28"/>
    <mergeCell ref="B29:W29"/>
    <mergeCell ref="U18:X18"/>
    <mergeCell ref="C19:X19"/>
    <mergeCell ref="B22:B23"/>
    <mergeCell ref="C22:X23"/>
    <mergeCell ref="B24:B25"/>
    <mergeCell ref="C24:X25"/>
    <mergeCell ref="D17:F18"/>
    <mergeCell ref="G17:H17"/>
    <mergeCell ref="I17:L17"/>
    <mergeCell ref="M17:P17"/>
    <mergeCell ref="Q17:T17"/>
    <mergeCell ref="U17:X17"/>
    <mergeCell ref="G18:H18"/>
  </mergeCells>
  <phoneticPr fontId="2"/>
  <printOptions horizontalCentered="1"/>
  <pageMargins left="0.39370078740157483" right="0.39370078740157483" top="0.51181102362204722" bottom="0.43307086614173229" header="0.31496062992125984" footer="0.31496062992125984"/>
  <pageSetup paperSize="9" scale="8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0BCAD449F5DD848BF4614268CB636F8" ma:contentTypeVersion="2" ma:contentTypeDescription="新しいドキュメントを作成します。" ma:contentTypeScope="" ma:versionID="ebcbc3eecaaa72cba635a4500730c4d7">
  <xsd:schema xmlns:xsd="http://www.w3.org/2001/XMLSchema" xmlns:xs="http://www.w3.org/2001/XMLSchema" xmlns:p="http://schemas.microsoft.com/office/2006/metadata/properties" xmlns:ns2="6aa102ab-b56b-4b7d-9c2e-c0092be2cf72" targetNamespace="http://schemas.microsoft.com/office/2006/metadata/properties" ma:root="true" ma:fieldsID="72d582677d2a0fb7c9ac650b42676ced" ns2:_="">
    <xsd:import namespace="6aa102ab-b56b-4b7d-9c2e-c0092be2cf72"/>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102ab-b56b-4b7d-9c2e-c0092be2cf7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5855A3-B19D-4FE9-AD83-1B0803C151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102ab-b56b-4b7d-9c2e-c0092be2cf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8D9C05-5931-48BE-B39F-BDDC1C4CC034}">
  <ds:schemaRefs>
    <ds:schemaRef ds:uri="http://schemas.microsoft.com/sharepoint/v3/contenttype/forms"/>
  </ds:schemaRefs>
</ds:datastoreItem>
</file>

<file path=customXml/itemProps3.xml><?xml version="1.0" encoding="utf-8"?>
<ds:datastoreItem xmlns:ds="http://schemas.openxmlformats.org/officeDocument/2006/customXml" ds:itemID="{8D36648E-41B1-4113-9F92-9B56C11D7C55}">
  <ds:schemaRefs>
    <ds:schemaRef ds:uri="http://purl.org/dc/terms/"/>
    <ds:schemaRef ds:uri="http://schemas.openxmlformats.org/package/2006/metadata/core-properties"/>
    <ds:schemaRef ds:uri="6aa102ab-b56b-4b7d-9c2e-c0092be2cf72"/>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作物ごとの作付予定面積等（公表用）</vt:lpstr>
      <vt:lpstr>課題解決に向けた取組及び目標（公表用）</vt:lpstr>
      <vt:lpstr>活用方法の概要 (公表用)</vt:lpstr>
      <vt:lpstr>①地域_総括表</vt:lpstr>
      <vt:lpstr>②活用方法</vt:lpstr>
      <vt:lpstr>③調整方法</vt:lpstr>
      <vt:lpstr>④個票1</vt:lpstr>
      <vt:lpstr>④個票2</vt:lpstr>
      <vt:lpstr>④個票3</vt:lpstr>
      <vt:lpstr>④個票4</vt:lpstr>
      <vt:lpstr>④個票5</vt:lpstr>
      <vt:lpstr>④個票6</vt:lpstr>
      <vt:lpstr>④個票7</vt:lpstr>
      <vt:lpstr>④個票8</vt:lpstr>
      <vt:lpstr>④個票9</vt:lpstr>
      <vt:lpstr>④個票10</vt:lpstr>
      <vt:lpstr>①地域_総括表!Print_Area</vt:lpstr>
      <vt:lpstr>②活用方法!Print_Area</vt:lpstr>
      <vt:lpstr>③調整方法!Print_Area</vt:lpstr>
      <vt:lpstr>④個票1!Print_Area</vt:lpstr>
      <vt:lpstr>④個票10!Print_Area</vt:lpstr>
      <vt:lpstr>④個票2!Print_Area</vt:lpstr>
      <vt:lpstr>④個票3!Print_Area</vt:lpstr>
      <vt:lpstr>④個票4!Print_Area</vt:lpstr>
      <vt:lpstr>④個票5!Print_Area</vt:lpstr>
      <vt:lpstr>④個票6!Print_Area</vt:lpstr>
      <vt:lpstr>④個票7!Print_Area</vt:lpstr>
      <vt:lpstr>④個票8!Print_Area</vt:lpstr>
      <vt:lpstr>④個票9!Print_Area</vt:lpstr>
      <vt:lpstr>'活用方法の概要 (公表用)'!Print_Area</vt:lpstr>
      <vt:lpstr>'作物ごとの作付予定面積等（公表用）'!Print_Area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user</cp:lastModifiedBy>
  <cp:lastPrinted>2023-07-11T04:00:29Z</cp:lastPrinted>
  <dcterms:created xsi:type="dcterms:W3CDTF">2013-10-22T05:28:03Z</dcterms:created>
  <dcterms:modified xsi:type="dcterms:W3CDTF">2023-07-11T04:07:28Z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0x01010090BCAD449F5DD848BF4614268CB636F8</vt:lpwstr>
  </property>
</Properties>
</file>